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항공_2022\교학처\항공정비학과_교육과정구성표\"/>
    </mc:Choice>
  </mc:AlternateContent>
  <bookViews>
    <workbookView xWindow="0" yWindow="0" windowWidth="28800" windowHeight="12255" tabRatio="721" activeTab="1"/>
  </bookViews>
  <sheets>
    <sheet name="3년제 과정 구성표" sheetId="21" r:id="rId1"/>
    <sheet name="3년제 과정 대비표" sheetId="26" r:id="rId2"/>
  </sheets>
  <definedNames>
    <definedName name="_xlnm.Print_Area" localSheetId="0">'3년제 과정 구성표'!$A$1:$Z$59</definedName>
    <definedName name="_xlnm.Print_Area" localSheetId="1">'3년제 과정 대비표'!$A$1:$L$153</definedName>
  </definedNames>
  <calcPr calcId="162913"/>
</workbook>
</file>

<file path=xl/calcChain.xml><?xml version="1.0" encoding="utf-8"?>
<calcChain xmlns="http://schemas.openxmlformats.org/spreadsheetml/2006/main">
  <c r="Z46" i="21" l="1"/>
  <c r="Z47" i="21"/>
  <c r="Z48" i="21"/>
  <c r="Z49" i="21"/>
  <c r="Y46" i="21"/>
  <c r="Y47" i="21"/>
  <c r="Y48" i="21"/>
  <c r="Y49" i="21"/>
  <c r="X46" i="21"/>
  <c r="X47" i="21"/>
  <c r="X48" i="21"/>
  <c r="X49" i="21"/>
  <c r="Z40" i="21"/>
  <c r="Z41" i="21"/>
  <c r="Z42" i="21"/>
  <c r="Z43" i="21"/>
  <c r="Y40" i="21"/>
  <c r="Y41" i="21"/>
  <c r="Y42" i="21"/>
  <c r="Y43" i="21"/>
  <c r="X40" i="21"/>
  <c r="X41" i="21"/>
  <c r="X42" i="21"/>
  <c r="X43" i="21"/>
  <c r="Z17" i="21" l="1"/>
  <c r="Y17" i="21"/>
  <c r="X17" i="21"/>
  <c r="Z19" i="21" l="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4" i="21"/>
  <c r="Z45" i="21"/>
  <c r="Z50" i="21"/>
  <c r="Z51" i="21"/>
  <c r="Z52" i="21"/>
  <c r="Z53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4" i="21"/>
  <c r="Y45" i="21"/>
  <c r="Y50" i="21"/>
  <c r="Y51" i="21"/>
  <c r="Y52" i="21"/>
  <c r="Y53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4" i="21"/>
  <c r="X45" i="21"/>
  <c r="X50" i="21"/>
  <c r="X51" i="21"/>
  <c r="X52" i="21"/>
  <c r="X53" i="21"/>
  <c r="Z6" i="21"/>
  <c r="Z7" i="21"/>
  <c r="Z8" i="21"/>
  <c r="Z9" i="21"/>
  <c r="Y6" i="21"/>
  <c r="Y7" i="21"/>
  <c r="Y8" i="21"/>
  <c r="Y9" i="21"/>
  <c r="X6" i="21"/>
  <c r="X7" i="21"/>
  <c r="X8" i="21"/>
  <c r="X9" i="2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Z15" i="21" l="1"/>
  <c r="Z16" i="21"/>
  <c r="Z18" i="21"/>
  <c r="Z54" i="21"/>
  <c r="Z55" i="21"/>
  <c r="Y15" i="21"/>
  <c r="Y16" i="21"/>
  <c r="Y18" i="21"/>
  <c r="Y54" i="21"/>
  <c r="Y55" i="21"/>
  <c r="X15" i="21"/>
  <c r="X16" i="21"/>
  <c r="X18" i="21"/>
  <c r="X54" i="21"/>
  <c r="X55" i="21"/>
  <c r="Z5" i="21"/>
  <c r="Y5" i="21"/>
  <c r="Y14" i="21" s="1"/>
  <c r="X5" i="21"/>
  <c r="X14" i="21" s="1"/>
  <c r="W56" i="21"/>
  <c r="V56" i="21"/>
  <c r="U56" i="21"/>
  <c r="T56" i="21"/>
  <c r="S56" i="21"/>
  <c r="R56" i="21"/>
  <c r="W14" i="21"/>
  <c r="V14" i="21"/>
  <c r="V57" i="21" s="1"/>
  <c r="U14" i="21"/>
  <c r="T14" i="21"/>
  <c r="S14" i="21"/>
  <c r="R14" i="21"/>
  <c r="Q56" i="21"/>
  <c r="P56" i="21"/>
  <c r="O56" i="21"/>
  <c r="N56" i="21"/>
  <c r="M56" i="21"/>
  <c r="M57" i="21" s="1"/>
  <c r="L56" i="21"/>
  <c r="L57" i="21" s="1"/>
  <c r="K56" i="21"/>
  <c r="K57" i="21" s="1"/>
  <c r="J56" i="21"/>
  <c r="J57" i="21" s="1"/>
  <c r="I56" i="21"/>
  <c r="I57" i="21" s="1"/>
  <c r="H56" i="21"/>
  <c r="H57" i="21" s="1"/>
  <c r="G56" i="21"/>
  <c r="G57" i="21" s="1"/>
  <c r="F56" i="21"/>
  <c r="F57" i="21" s="1"/>
  <c r="Q14" i="21"/>
  <c r="Q57" i="21" s="1"/>
  <c r="P14" i="21"/>
  <c r="O14" i="21"/>
  <c r="N14" i="21"/>
  <c r="U57" i="21" l="1"/>
  <c r="N57" i="21"/>
  <c r="O57" i="21"/>
  <c r="P57" i="21"/>
  <c r="R57" i="21"/>
  <c r="S57" i="21"/>
  <c r="W57" i="21"/>
  <c r="T57" i="21"/>
  <c r="Z14" i="21"/>
  <c r="X56" i="21"/>
  <c r="X57" i="21" s="1"/>
  <c r="Z56" i="21"/>
  <c r="Y56" i="21"/>
  <c r="Y57" i="21" s="1"/>
  <c r="Z57" i="21" l="1"/>
</calcChain>
</file>

<file path=xl/sharedStrings.xml><?xml version="1.0" encoding="utf-8"?>
<sst xmlns="http://schemas.openxmlformats.org/spreadsheetml/2006/main" count="359" uniqueCount="176">
  <si>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</si>
  <si>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</si>
  <si>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</si>
  <si>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</si>
  <si>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</si>
  <si>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</si>
  <si>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</si>
  <si>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</si>
  <si>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</si>
  <si>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</si>
  <si>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</si>
  <si>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</si>
  <si>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</si>
  <si>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</si>
  <si>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</si>
  <si>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</si>
  <si>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</si>
  <si>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</si>
  <si>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</si>
  <si>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</si>
  <si>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</si>
  <si>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</si>
  <si>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</si>
  <si>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</si>
  <si>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</si>
  <si>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</si>
  <si>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전공필수 개설학점</t>
    <phoneticPr fontId="6" type="noConversion"/>
  </si>
  <si>
    <t>교양·직업기초 계</t>
    <phoneticPr fontId="6" type="noConversion"/>
  </si>
  <si>
    <t>필수</t>
    <phoneticPr fontId="10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</si>
  <si>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</si>
  <si>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</si>
  <si>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</si>
  <si>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</si>
  <si>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</si>
  <si>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</si>
  <si>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</si>
  <si>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취업/창업</t>
    <phoneticPr fontId="6" type="noConversion"/>
  </si>
  <si>
    <t>교과
구분
1)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</si>
  <si>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</si>
  <si>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</si>
  <si>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</si>
  <si>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전공
기초</t>
    <phoneticPr fontId="6" type="noConversion"/>
  </si>
  <si>
    <t>인문사회</t>
    <phoneticPr fontId="6" type="noConversion"/>
  </si>
  <si>
    <t>자연과학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</si>
  <si>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</si>
  <si>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</si>
  <si>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</si>
  <si>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</si>
  <si>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직업기초능력</t>
    <phoneticPr fontId="6" type="noConversion"/>
  </si>
  <si>
    <t>자유선택교양교과</t>
    <phoneticPr fontId="6" type="noConversion"/>
  </si>
  <si>
    <t>교양교육실 배정</t>
    <phoneticPr fontId="6" type="noConversion"/>
  </si>
  <si>
    <t>2020~2022학년도 교육과정</t>
    <phoneticPr fontId="10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</si>
  <si>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</si>
  <si>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</si>
  <si>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</si>
  <si>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자유선택교양교과</t>
    <phoneticPr fontId="6" type="noConversion"/>
  </si>
  <si>
    <t>인성</t>
    <phoneticPr fontId="6" type="noConversion"/>
  </si>
  <si>
    <t>전공</t>
    <phoneticPr fontId="6" type="noConversion"/>
  </si>
  <si>
    <t>전공 계</t>
    <phoneticPr fontId="6" type="noConversion"/>
  </si>
  <si>
    <t>2021~2023 교육과정</t>
    <phoneticPr fontId="6" type="noConversion"/>
  </si>
  <si>
    <t>2021~2023학년도 교육과정</t>
    <phoneticPr fontId="10" type="noConversion"/>
  </si>
  <si>
    <t>2021~2023 교육과정(3년제)</t>
    <phoneticPr fontId="10" type="noConversion"/>
  </si>
  <si>
    <t>개발•개편의 근거</t>
    <phoneticPr fontId="6" type="noConversion"/>
  </si>
  <si>
    <t>2021~2023 학년도 교육과정</t>
    <phoneticPr fontId="10" type="noConversion"/>
  </si>
  <si>
    <t>전공 과목수</t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</si>
  <si>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Ⅰ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</si>
  <si>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Ⅱ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</si>
  <si>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Ⅲ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</si>
  <si>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Ⅳ</t>
    </r>
    <phoneticPr fontId="6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</si>
  <si>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6" type="noConversion"/>
  </si>
  <si>
    <t>자격증</t>
    <phoneticPr fontId="6" type="noConversion"/>
  </si>
  <si>
    <t>학과명(전공명/과정명) : 항공정비학과</t>
    <phoneticPr fontId="6" type="noConversion"/>
  </si>
  <si>
    <t>인재양성유형명 : 항공정비사</t>
    <phoneticPr fontId="6" type="noConversion"/>
  </si>
  <si>
    <t>캡스톤디자인</t>
    <phoneticPr fontId="6" type="noConversion"/>
  </si>
  <si>
    <t>진로</t>
    <phoneticPr fontId="6" type="noConversion"/>
  </si>
  <si>
    <t>자격증/진로</t>
    <phoneticPr fontId="6" type="noConversion"/>
  </si>
  <si>
    <t>대학생활과 진로탐색(Campus life &amp; course search)</t>
    <phoneticPr fontId="6" type="noConversion"/>
  </si>
  <si>
    <t>의사소통능력(Communication skill)</t>
    <phoneticPr fontId="6" type="noConversion"/>
  </si>
  <si>
    <t>항공기기초실습(Pratice of A/C basics)</t>
    <phoneticPr fontId="6" type="noConversion"/>
  </si>
  <si>
    <t>항공기전자실습(A/C electrical  practice)</t>
    <phoneticPr fontId="6" type="noConversion"/>
  </si>
  <si>
    <t>취업·창업준비실무(Practices of employment &amp; preparation for business start-up)</t>
    <phoneticPr fontId="6" type="noConversion"/>
  </si>
  <si>
    <t>비행기역학(A/C principle of flying)</t>
    <phoneticPr fontId="6" type="noConversion"/>
  </si>
  <si>
    <t>항공정비실무(Concept of A/C Maint' studies)</t>
    <phoneticPr fontId="6" type="noConversion"/>
  </si>
  <si>
    <t>항공기체(A/C airframe)</t>
    <phoneticPr fontId="6" type="noConversion"/>
  </si>
  <si>
    <t>항공전기전자개론(A/C electrical &amp; 
electronics studies)</t>
    <phoneticPr fontId="6" type="noConversion"/>
  </si>
  <si>
    <t>항공역학(Aerodynamics)</t>
    <phoneticPr fontId="6" type="noConversion"/>
  </si>
  <si>
    <t>항공기체응용(Applying of A/C airframe)</t>
    <phoneticPr fontId="6" type="noConversion"/>
  </si>
  <si>
    <t>항공기기체실습(A/C practice of airframe)</t>
    <phoneticPr fontId="6" type="noConversion"/>
  </si>
  <si>
    <t>항공왕복기관(A/C reciprocating 
engine)</t>
    <phoneticPr fontId="6" type="noConversion"/>
  </si>
  <si>
    <t>영어기초(Basic of english)</t>
    <phoneticPr fontId="6" type="noConversion"/>
  </si>
  <si>
    <t>항공법규(Law of aviation)</t>
    <phoneticPr fontId="6" type="noConversion"/>
  </si>
  <si>
    <t>가스터빈기관(Gas turbine engine)</t>
    <phoneticPr fontId="6" type="noConversion"/>
  </si>
  <si>
    <t>항공기전자응용실습(A/C electrical applying  practice)</t>
    <phoneticPr fontId="6" type="noConversion"/>
  </si>
  <si>
    <t>항공기기관실습(A/C engine practice)</t>
    <phoneticPr fontId="6" type="noConversion"/>
  </si>
  <si>
    <t>영어응용(Applied english)</t>
    <phoneticPr fontId="6" type="noConversion"/>
  </si>
  <si>
    <t>한국전근대사(Korean history-before recent)</t>
    <phoneticPr fontId="6" type="noConversion"/>
  </si>
  <si>
    <t>항공안전관리론(Concepts of safety management)</t>
    <phoneticPr fontId="6" type="noConversion"/>
  </si>
  <si>
    <t>항공계기전기장비(A/C instrument)
&amp; electrical)</t>
    <phoneticPr fontId="6" type="noConversion"/>
  </si>
  <si>
    <t>항공기기체응용실습(A/C airframe repair  practice)</t>
    <phoneticPr fontId="6" type="noConversion"/>
  </si>
  <si>
    <t>항공기기관응용실습(A/C engine
applying practice)</t>
    <phoneticPr fontId="6" type="noConversion"/>
  </si>
  <si>
    <t>한국근현대사(Korean history-recent present)</t>
    <phoneticPr fontId="6" type="noConversion"/>
  </si>
  <si>
    <t>항공기계통점검실습(A/C system check &amp; insp' practice)</t>
    <phoneticPr fontId="6" type="noConversion"/>
  </si>
  <si>
    <t>항공품질관리론(Concepts of quality control)</t>
    <phoneticPr fontId="6" type="noConversion"/>
  </si>
  <si>
    <t>드론운용실무(Concept of UAV operations)</t>
    <phoneticPr fontId="6" type="noConversion"/>
  </si>
  <si>
    <t>항공기술세미나(A/C maint' eminar)</t>
    <phoneticPr fontId="6" type="noConversion"/>
  </si>
  <si>
    <t>캐드실무(CAD design)</t>
    <phoneticPr fontId="6" type="noConversion"/>
  </si>
  <si>
    <t>3D모델링(3D modeling)</t>
    <phoneticPr fontId="6" type="noConversion"/>
  </si>
  <si>
    <t>비파괴검사개론(Concept of NDI 
studies)</t>
    <phoneticPr fontId="6" type="noConversion"/>
  </si>
  <si>
    <t>항공정비현장실습(A/C maint' 
practice on site)</t>
    <phoneticPr fontId="6" type="noConversion"/>
  </si>
  <si>
    <t>캡스톤디자인(Capstone design)</t>
    <phoneticPr fontId="6" type="noConversion"/>
  </si>
  <si>
    <t>드론운용심화(Advanced UAV operation)</t>
    <phoneticPr fontId="6" type="noConversion"/>
  </si>
  <si>
    <t>대학생활과 진로탐색
(Campus life &amp; course search)</t>
    <phoneticPr fontId="6" type="noConversion"/>
  </si>
  <si>
    <t>교양교과A</t>
    <phoneticPr fontId="6" type="noConversion"/>
  </si>
  <si>
    <t>실천적인성Ⅰ</t>
    <phoneticPr fontId="6" type="noConversion"/>
  </si>
  <si>
    <t>인성역량강화를 위한 
인성과목 학기별 추가</t>
    <phoneticPr fontId="6" type="noConversion"/>
  </si>
  <si>
    <t>1학년 2학기
2학년 1학기로 이동</t>
    <phoneticPr fontId="6" type="noConversion"/>
  </si>
  <si>
    <t>항공정비실무
(Concept of A/C Maint' studies)</t>
    <phoneticPr fontId="6" type="noConversion"/>
  </si>
  <si>
    <t>열역학(thermo-dynamics)</t>
    <phoneticPr fontId="6" type="noConversion"/>
  </si>
  <si>
    <t>학기이동</t>
    <phoneticPr fontId="6" type="noConversion"/>
  </si>
  <si>
    <t>기사자격증을 위한 학기이동</t>
    <phoneticPr fontId="6" type="noConversion"/>
  </si>
  <si>
    <t>교양교과B</t>
    <phoneticPr fontId="6" type="noConversion"/>
  </si>
  <si>
    <t>교양교과C</t>
    <phoneticPr fontId="6" type="noConversion"/>
  </si>
  <si>
    <t>실천적인성Ⅱ</t>
    <phoneticPr fontId="6" type="noConversion"/>
  </si>
  <si>
    <t>인성역량강화를 위한 
인성과목 학기별 추가</t>
    <phoneticPr fontId="6" type="noConversion"/>
  </si>
  <si>
    <t>교양교과학기이동</t>
    <phoneticPr fontId="6" type="noConversion"/>
  </si>
  <si>
    <t>항공기전자실습
(A/C electrical practice)</t>
    <phoneticPr fontId="6" type="noConversion"/>
  </si>
  <si>
    <t>항공기기체실습
(A/C practice of airframe)</t>
    <phoneticPr fontId="6" type="noConversion"/>
  </si>
  <si>
    <t>항공왕복기관
(A/C reciprocating engine)</t>
    <phoneticPr fontId="6" type="noConversion"/>
  </si>
  <si>
    <t>항공기체응용
(Applying of A/C airframe)</t>
    <phoneticPr fontId="6" type="noConversion"/>
  </si>
  <si>
    <t>대인관계론(Skills of relationship)</t>
    <phoneticPr fontId="6" type="noConversion"/>
  </si>
  <si>
    <t>교양교과D</t>
    <phoneticPr fontId="6" type="noConversion"/>
  </si>
  <si>
    <r>
      <rPr>
        <sz val="8"/>
        <color indexed="8"/>
        <rFont val="맑은 고딕"/>
        <family val="3"/>
        <charset val="129"/>
        <scheme val="major"/>
      </rPr>
      <t>실천적인성</t>
    </r>
    <r>
      <rPr>
        <sz val="8"/>
        <color indexed="8"/>
        <rFont val="맑은 고딕"/>
        <family val="3"/>
        <charset val="129"/>
      </rPr>
      <t>Ⅲ</t>
    </r>
    <phoneticPr fontId="6" type="noConversion"/>
  </si>
  <si>
    <t>항공기전자응용실습(A/C electrical 
applying  practice)</t>
    <phoneticPr fontId="6" type="noConversion"/>
  </si>
  <si>
    <t>항공기체응용
(Applying of A/C airframe)</t>
    <phoneticPr fontId="6" type="noConversion"/>
  </si>
  <si>
    <t>한국전근대사(Korean history
-before recent)</t>
    <phoneticPr fontId="6" type="noConversion"/>
  </si>
  <si>
    <t>항공법규(Law of aviation)</t>
  </si>
  <si>
    <t>학기이동 및 필수과목 변경</t>
    <phoneticPr fontId="6" type="noConversion"/>
  </si>
  <si>
    <r>
      <t>실천적인성</t>
    </r>
    <r>
      <rPr>
        <sz val="8"/>
        <color indexed="8"/>
        <rFont val="맑은 고딕"/>
        <family val="3"/>
        <charset val="129"/>
      </rPr>
      <t>Ⅳ</t>
    </r>
    <phoneticPr fontId="6" type="noConversion"/>
  </si>
  <si>
    <t>항공안전관리론
(Concepts of safety management)</t>
    <phoneticPr fontId="6" type="noConversion"/>
  </si>
  <si>
    <t>항공 공ㆍ유압(A/C pneumatics)</t>
    <phoneticPr fontId="6" type="noConversion"/>
  </si>
  <si>
    <t>항공계기전기장비
(A/C instrument &amp; electrical)</t>
    <phoneticPr fontId="6" type="noConversion"/>
  </si>
  <si>
    <t>한국근현대사
(Korean history-recent present)</t>
    <phoneticPr fontId="6" type="noConversion"/>
  </si>
  <si>
    <t>무인항공기개론
(The studies of UAV)</t>
    <phoneticPr fontId="6" type="noConversion"/>
  </si>
  <si>
    <t>항공기술영어(English of aviation 
technical studies)</t>
    <phoneticPr fontId="6" type="noConversion"/>
  </si>
  <si>
    <t>디지털역량강화를 위한 과목변경 및 학기이동</t>
    <phoneticPr fontId="6" type="noConversion"/>
  </si>
  <si>
    <t>항공기기체응용실습
(A/C airframe repair  practice)</t>
    <phoneticPr fontId="6" type="noConversion"/>
  </si>
  <si>
    <t>필수에서 선택과목으로 조정</t>
    <phoneticPr fontId="6" type="noConversion"/>
  </si>
  <si>
    <t>교양교과 확대</t>
    <phoneticPr fontId="6" type="noConversion"/>
  </si>
  <si>
    <t>항공품질관리론
(Concepts of quality control)</t>
    <phoneticPr fontId="6" type="noConversion"/>
  </si>
  <si>
    <r>
      <t xml:space="preserve">항공기계통점검실습
</t>
    </r>
    <r>
      <rPr>
        <sz val="6"/>
        <color indexed="8"/>
        <rFont val="맑은 고딕"/>
        <family val="3"/>
        <charset val="129"/>
        <scheme val="major"/>
      </rPr>
      <t>(A/C system check &amp; insp' practice)</t>
    </r>
    <phoneticPr fontId="6" type="noConversion"/>
  </si>
  <si>
    <t>무인항공기운용실무
(Concept of UAV operations)</t>
    <phoneticPr fontId="6" type="noConversion"/>
  </si>
  <si>
    <t>정비기술세미나(A/C maint' seminar)</t>
    <phoneticPr fontId="6" type="noConversion"/>
  </si>
  <si>
    <t>항공기술영어응용(Advanced of aviation technical english)</t>
    <phoneticPr fontId="6" type="noConversion"/>
  </si>
  <si>
    <t>드론운용실무
(Concept of UAV operations)</t>
    <phoneticPr fontId="6" type="noConversion"/>
  </si>
  <si>
    <t>항공기술세미나(A/C maint' seminar)</t>
    <phoneticPr fontId="6" type="noConversion"/>
  </si>
  <si>
    <t>캐드실무(CAD design)</t>
  </si>
  <si>
    <t>디지털역량강화를 위한 과목변경</t>
    <phoneticPr fontId="6" type="noConversion"/>
  </si>
  <si>
    <t>취업·창업준비실무
(Practices of employment &amp; preparation for business start-up)</t>
    <phoneticPr fontId="6" type="noConversion"/>
  </si>
  <si>
    <t>비파괴검사개론
(Concept of NDI studies)</t>
    <phoneticPr fontId="6" type="noConversion"/>
  </si>
  <si>
    <t>항공기수리실습
(A/C system repair practice)</t>
    <phoneticPr fontId="6" type="noConversion"/>
  </si>
  <si>
    <r>
      <t xml:space="preserve">무인항공기정비실무
</t>
    </r>
    <r>
      <rPr>
        <sz val="7"/>
        <color rgb="FFFF0000"/>
        <rFont val="맑은 고딕"/>
        <family val="3"/>
        <charset val="129"/>
        <scheme val="major"/>
      </rPr>
      <t>(Concepts of maintenance practice)</t>
    </r>
    <phoneticPr fontId="6" type="noConversion"/>
  </si>
  <si>
    <t>정비기술세미나응용
(A/C maint' seminarⅡ)</t>
    <phoneticPr fontId="6" type="noConversion"/>
  </si>
  <si>
    <t>항공정비현장실습
(A/C maint' practice on site)</t>
    <phoneticPr fontId="6" type="noConversion"/>
  </si>
  <si>
    <r>
      <t xml:space="preserve">드론운용심화
</t>
    </r>
    <r>
      <rPr>
        <sz val="7"/>
        <color rgb="FFFF0000"/>
        <rFont val="맑은 고딕"/>
        <family val="3"/>
        <charset val="129"/>
        <scheme val="major"/>
      </rPr>
      <t>(Concepts of maintenance practice)</t>
    </r>
    <phoneticPr fontId="6" type="noConversion"/>
  </si>
  <si>
    <t>학기이동</t>
    <phoneticPr fontId="6" type="noConversion"/>
  </si>
  <si>
    <t>과목명 변경</t>
    <phoneticPr fontId="6" type="noConversion"/>
  </si>
  <si>
    <t>항공전기전자세미나
(A/C e-seminar)</t>
    <phoneticPr fontId="6" type="noConversion"/>
  </si>
  <si>
    <t>항공전기전자세미나(A/C 
e-seminar)</t>
    <phoneticPr fontId="6" type="noConversion"/>
  </si>
  <si>
    <t>항공기수리실습(A/C system repair practice)</t>
    <phoneticPr fontId="6" type="noConversion"/>
  </si>
  <si>
    <t>디지털역량강화를 위한 과목 변경</t>
    <phoneticPr fontId="6" type="noConversion"/>
  </si>
  <si>
    <t>3D모델링(3D modeling)</t>
    <phoneticPr fontId="6" type="noConversion"/>
  </si>
  <si>
    <t>학기이동 및 
디지털역량강화를 위한 과목 변경</t>
    <phoneticPr fontId="6" type="noConversion"/>
  </si>
  <si>
    <t>학과명(전공명/과정명) :항공정비학과</t>
    <phoneticPr fontId="6" type="noConversion"/>
  </si>
  <si>
    <t>과목삭제</t>
    <phoneticPr fontId="6" type="noConversion"/>
  </si>
  <si>
    <t>항공역학실무(Aerodynamics)</t>
    <phoneticPr fontId="6" type="noConversion"/>
  </si>
  <si>
    <t>과목명변경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</si>
</sst>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</font>
    <font>
      <sz val="8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</font>
    <font>
      <sz val="8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6"/>
      <color indexed="8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7"/>
      <color rgb="FFFF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/>
    </xf>
    <xf numFmtId="0" fontId="22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3" fillId="0" borderId="0" xfId="8" applyFont="1">
      <alignment vertical="center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38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25" fillId="5" borderId="10" xfId="4" applyFont="1" applyFill="1" applyBorder="1">
      <alignment vertical="center"/>
    </xf>
    <xf numFmtId="0" fontId="25" fillId="5" borderId="8" xfId="4" applyFont="1" applyFill="1" applyBorder="1">
      <alignment vertical="center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shrinkToFit="1"/>
    </xf>
    <xf numFmtId="0" fontId="28" fillId="3" borderId="25" xfId="0" applyFont="1" applyFill="1" applyBorder="1" applyAlignment="1">
      <alignment horizontal="center" vertical="center" shrinkToFit="1"/>
    </xf>
    <xf numFmtId="0" fontId="29" fillId="3" borderId="15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 shrinkToFit="1"/>
    </xf>
    <xf numFmtId="0" fontId="26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32" fillId="0" borderId="17" xfId="4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0" fontId="32" fillId="0" borderId="9" xfId="4" applyFont="1" applyBorder="1" applyAlignment="1">
      <alignment horizontal="center" vertical="center"/>
    </xf>
    <xf numFmtId="0" fontId="12" fillId="5" borderId="16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2" fillId="5" borderId="35" xfId="4" applyFont="1" applyFill="1" applyBorder="1" applyAlignment="1">
      <alignment horizontal="center" vertical="center" wrapText="1"/>
    </xf>
    <xf numFmtId="0" fontId="32" fillId="0" borderId="5" xfId="4" applyFont="1" applyBorder="1" applyAlignment="1">
      <alignment horizontal="center" vertical="center" shrinkToFit="1"/>
    </xf>
    <xf numFmtId="0" fontId="32" fillId="0" borderId="9" xfId="4" applyFont="1" applyBorder="1" applyAlignment="1">
      <alignment horizontal="center"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7" xfId="4" applyFont="1" applyBorder="1" applyAlignment="1">
      <alignment horizontal="center" vertical="center" shrinkToFit="1"/>
    </xf>
    <xf numFmtId="0" fontId="32" fillId="0" borderId="5" xfId="4" applyFont="1" applyBorder="1" applyAlignment="1">
      <alignment horizontal="center" vertical="center"/>
    </xf>
    <xf numFmtId="0" fontId="34" fillId="0" borderId="5" xfId="4" applyFont="1" applyBorder="1" applyAlignment="1">
      <alignment horizontal="center" vertical="center"/>
    </xf>
    <xf numFmtId="0" fontId="34" fillId="0" borderId="5" xfId="4" applyFont="1" applyBorder="1" applyAlignment="1">
      <alignment horizontal="center" vertical="center"/>
    </xf>
    <xf numFmtId="0" fontId="37" fillId="0" borderId="5" xfId="4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5" borderId="13" xfId="5" applyFont="1" applyFill="1" applyBorder="1" applyAlignment="1">
      <alignment horizontal="center" vertical="center"/>
    </xf>
    <xf numFmtId="0" fontId="14" fillId="5" borderId="26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34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5" borderId="2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14" fillId="5" borderId="26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14" fillId="5" borderId="14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5" borderId="5" xfId="5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26" xfId="4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0" fontId="13" fillId="6" borderId="28" xfId="4" applyFont="1" applyFill="1" applyBorder="1" applyAlignment="1">
      <alignment horizontal="center" vertical="center" wrapText="1"/>
    </xf>
    <xf numFmtId="0" fontId="13" fillId="6" borderId="18" xfId="4" applyFont="1" applyFill="1" applyBorder="1" applyAlignment="1">
      <alignment horizontal="center" vertical="center"/>
    </xf>
    <xf numFmtId="0" fontId="12" fillId="6" borderId="28" xfId="4" applyFont="1" applyFill="1" applyBorder="1" applyAlignment="1">
      <alignment horizontal="center" vertical="center"/>
    </xf>
    <xf numFmtId="0" fontId="12" fillId="6" borderId="18" xfId="4" applyFont="1" applyFill="1" applyBorder="1" applyAlignment="1">
      <alignment horizontal="center" vertical="center"/>
    </xf>
    <xf numFmtId="0" fontId="32" fillId="0" borderId="9" xfId="4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 wrapText="1"/>
    </xf>
    <xf numFmtId="41" fontId="32" fillId="0" borderId="9" xfId="10" applyFont="1" applyBorder="1" applyAlignment="1">
      <alignment horizontal="center" vertical="center" wrapText="1"/>
    </xf>
    <xf numFmtId="41" fontId="32" fillId="0" borderId="26" xfId="10" applyFont="1" applyBorder="1" applyAlignment="1">
      <alignment horizontal="center" vertical="center"/>
    </xf>
    <xf numFmtId="41" fontId="32" fillId="0" borderId="7" xfId="10" applyFont="1" applyBorder="1" applyAlignment="1">
      <alignment horizontal="center" vertical="center"/>
    </xf>
    <xf numFmtId="0" fontId="34" fillId="0" borderId="9" xfId="4" applyFont="1" applyBorder="1" applyAlignment="1">
      <alignment horizontal="center" vertical="center"/>
    </xf>
    <xf numFmtId="0" fontId="34" fillId="0" borderId="26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2" fillId="0" borderId="5" xfId="4" applyFont="1" applyBorder="1" applyAlignment="1">
      <alignment horizontal="center" vertical="center"/>
    </xf>
    <xf numFmtId="0" fontId="35" fillId="0" borderId="9" xfId="4" applyFont="1" applyBorder="1" applyAlignment="1">
      <alignment horizontal="center" vertical="center" wrapText="1"/>
    </xf>
    <xf numFmtId="0" fontId="35" fillId="0" borderId="26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2" fillId="0" borderId="5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32" fillId="0" borderId="9" xfId="10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 wrapText="1"/>
    </xf>
    <xf numFmtId="0" fontId="32" fillId="0" borderId="7" xfId="4" applyFont="1" applyBorder="1" applyAlignment="1">
      <alignment horizontal="center" vertical="center" wrapText="1"/>
    </xf>
    <xf numFmtId="0" fontId="13" fillId="6" borderId="28" xfId="4" applyFont="1" applyFill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32" fillId="0" borderId="9" xfId="4" applyFont="1" applyBorder="1" applyAlignment="1">
      <alignment horizontal="center"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7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12" fillId="6" borderId="43" xfId="4" applyFont="1" applyFill="1" applyBorder="1" applyAlignment="1">
      <alignment horizontal="center" vertical="center" wrapText="1"/>
    </xf>
    <xf numFmtId="0" fontId="12" fillId="6" borderId="8" xfId="4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6" borderId="28" xfId="4" applyFont="1" applyFill="1" applyBorder="1" applyAlignment="1">
      <alignment horizontal="center" vertical="center" wrapText="1"/>
    </xf>
    <xf numFmtId="0" fontId="32" fillId="0" borderId="17" xfId="4" applyFont="1" applyBorder="1" applyAlignment="1">
      <alignment horizontal="center" vertical="center"/>
    </xf>
    <xf numFmtId="0" fontId="13" fillId="6" borderId="8" xfId="4" applyFont="1" applyFill="1" applyBorder="1" applyAlignment="1">
      <alignment horizontal="center" vertical="center"/>
    </xf>
    <xf numFmtId="0" fontId="34" fillId="0" borderId="5" xfId="4" applyFont="1" applyBorder="1" applyAlignment="1">
      <alignment horizontal="center" vertical="center"/>
    </xf>
    <xf numFmtId="0" fontId="32" fillId="0" borderId="9" xfId="4" applyFont="1" applyFill="1" applyBorder="1" applyAlignment="1">
      <alignment horizontal="center" vertical="center" wrapText="1"/>
    </xf>
    <xf numFmtId="0" fontId="32" fillId="0" borderId="26" xfId="4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center" vertical="center"/>
    </xf>
    <xf numFmtId="0" fontId="14" fillId="5" borderId="32" xfId="5" applyFont="1" applyFill="1" applyBorder="1" applyAlignment="1">
      <alignment horizontal="center" vertical="center" wrapText="1"/>
    </xf>
    <xf numFmtId="0" fontId="14" fillId="5" borderId="27" xfId="5" applyFont="1" applyFill="1" applyBorder="1" applyAlignment="1">
      <alignment horizontal="center" vertical="center"/>
    </xf>
    <xf numFmtId="0" fontId="14" fillId="5" borderId="22" xfId="5" applyFont="1" applyFill="1" applyBorder="1" applyAlignment="1">
      <alignment horizontal="center" vertical="center"/>
    </xf>
    <xf numFmtId="0" fontId="14" fillId="5" borderId="23" xfId="5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32" fillId="0" borderId="38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0" borderId="17" xfId="4" applyFont="1" applyBorder="1" applyAlignment="1">
      <alignment horizontal="center" vertical="center" wrapText="1"/>
    </xf>
    <xf numFmtId="0" fontId="12" fillId="5" borderId="11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center" vertical="center"/>
    </xf>
    <xf numFmtId="0" fontId="12" fillId="6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35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/>
    </xf>
  </cellXfs>
  <cellStyles count="11">
    <cellStyle name="쉼표 [0]" xfId="10" builtinId="6"/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opLeftCell="A16" zoomScaleNormal="100" zoomScaleSheetLayoutView="75" workbookViewId="0">
      <selection activeCell="H35" sqref="H35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07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175" t="s">
        <v>71</v>
      </c>
      <c r="B1" s="175"/>
      <c r="C1" s="175"/>
      <c r="D1" s="175"/>
      <c r="E1" s="175"/>
      <c r="F1" s="205" t="s">
        <v>72</v>
      </c>
      <c r="G1" s="205"/>
      <c r="H1" s="205"/>
      <c r="I1" s="205"/>
      <c r="J1" s="205"/>
      <c r="K1" s="205"/>
      <c r="L1" s="205"/>
      <c r="M1" s="205"/>
      <c r="N1" s="205"/>
      <c r="O1" s="166" t="s">
        <v>59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6.5" customHeight="1" x14ac:dyDescent="0.15">
      <c r="A2" s="151" t="s">
        <v>0</v>
      </c>
      <c r="B2" s="152"/>
      <c r="C2" s="152" t="s">
        <v>11</v>
      </c>
      <c r="D2" s="152" t="s">
        <v>35</v>
      </c>
      <c r="E2" s="206" t="s">
        <v>37</v>
      </c>
      <c r="F2" s="151" t="s">
        <v>1</v>
      </c>
      <c r="G2" s="152"/>
      <c r="H2" s="152"/>
      <c r="I2" s="152"/>
      <c r="J2" s="152"/>
      <c r="K2" s="167"/>
      <c r="L2" s="151" t="s">
        <v>2</v>
      </c>
      <c r="M2" s="169"/>
      <c r="N2" s="152"/>
      <c r="O2" s="152"/>
      <c r="P2" s="152"/>
      <c r="Q2" s="167"/>
      <c r="R2" s="168" t="s">
        <v>38</v>
      </c>
      <c r="S2" s="169"/>
      <c r="T2" s="152"/>
      <c r="U2" s="152"/>
      <c r="V2" s="152"/>
      <c r="W2" s="170"/>
      <c r="X2" s="151" t="s">
        <v>3</v>
      </c>
      <c r="Y2" s="152"/>
      <c r="Z2" s="167"/>
    </row>
    <row r="3" spans="1:26" ht="16.5" customHeight="1" x14ac:dyDescent="0.15">
      <c r="A3" s="153"/>
      <c r="B3" s="154"/>
      <c r="C3" s="154"/>
      <c r="D3" s="154"/>
      <c r="E3" s="207"/>
      <c r="F3" s="153" t="s">
        <v>4</v>
      </c>
      <c r="G3" s="154"/>
      <c r="H3" s="154"/>
      <c r="I3" s="154" t="s">
        <v>5</v>
      </c>
      <c r="J3" s="154"/>
      <c r="K3" s="171"/>
      <c r="L3" s="153" t="s">
        <v>4</v>
      </c>
      <c r="M3" s="173"/>
      <c r="N3" s="154"/>
      <c r="O3" s="154" t="s">
        <v>5</v>
      </c>
      <c r="P3" s="154"/>
      <c r="Q3" s="171"/>
      <c r="R3" s="172" t="s">
        <v>4</v>
      </c>
      <c r="S3" s="173"/>
      <c r="T3" s="154"/>
      <c r="U3" s="154" t="s">
        <v>5</v>
      </c>
      <c r="V3" s="154"/>
      <c r="W3" s="174"/>
      <c r="X3" s="153"/>
      <c r="Y3" s="154"/>
      <c r="Z3" s="171"/>
    </row>
    <row r="4" spans="1:26" ht="16.5" customHeight="1" x14ac:dyDescent="0.15">
      <c r="A4" s="153"/>
      <c r="B4" s="154"/>
      <c r="C4" s="154"/>
      <c r="D4" s="154"/>
      <c r="E4" s="208"/>
      <c r="F4" s="39" t="s">
        <v>6</v>
      </c>
      <c r="G4" s="35" t="s">
        <v>7</v>
      </c>
      <c r="H4" s="35" t="s">
        <v>8</v>
      </c>
      <c r="I4" s="35" t="s">
        <v>6</v>
      </c>
      <c r="J4" s="35" t="s">
        <v>7</v>
      </c>
      <c r="K4" s="38" t="s">
        <v>8</v>
      </c>
      <c r="L4" s="46" t="s">
        <v>6</v>
      </c>
      <c r="M4" s="45" t="s">
        <v>7</v>
      </c>
      <c r="N4" s="45" t="s">
        <v>8</v>
      </c>
      <c r="O4" s="45" t="s">
        <v>6</v>
      </c>
      <c r="P4" s="45" t="s">
        <v>7</v>
      </c>
      <c r="Q4" s="49" t="s">
        <v>8</v>
      </c>
      <c r="R4" s="37" t="s">
        <v>6</v>
      </c>
      <c r="S4" s="35" t="s">
        <v>7</v>
      </c>
      <c r="T4" s="35" t="s">
        <v>8</v>
      </c>
      <c r="U4" s="35" t="s">
        <v>6</v>
      </c>
      <c r="V4" s="35" t="s">
        <v>7</v>
      </c>
      <c r="W4" s="54" t="s">
        <v>8</v>
      </c>
      <c r="X4" s="39" t="s">
        <v>6</v>
      </c>
      <c r="Y4" s="35" t="s">
        <v>7</v>
      </c>
      <c r="Z4" s="38" t="s">
        <v>8</v>
      </c>
    </row>
    <row r="5" spans="1:26" ht="24" customHeight="1" x14ac:dyDescent="0.15">
      <c r="A5" s="148" t="s">
        <v>30</v>
      </c>
      <c r="B5" s="160" t="s">
        <v>54</v>
      </c>
      <c r="C5" s="36"/>
      <c r="D5" s="80" t="s">
        <v>76</v>
      </c>
      <c r="E5" s="102" t="s">
        <v>52</v>
      </c>
      <c r="F5" s="82">
        <v>1</v>
      </c>
      <c r="G5" s="81">
        <v>1</v>
      </c>
      <c r="H5" s="81">
        <v>0</v>
      </c>
      <c r="I5" s="81"/>
      <c r="J5" s="81"/>
      <c r="K5" s="83"/>
      <c r="L5" s="85"/>
      <c r="M5" s="81"/>
      <c r="N5" s="81"/>
      <c r="O5" s="108"/>
      <c r="P5" s="109"/>
      <c r="Q5" s="112"/>
      <c r="R5" s="85"/>
      <c r="S5" s="81"/>
      <c r="T5" s="81"/>
      <c r="U5" s="108"/>
      <c r="V5" s="109"/>
      <c r="W5" s="110"/>
      <c r="X5" s="40">
        <f>SUM(F5,I5,L5,O5,R5,U5)</f>
        <v>1</v>
      </c>
      <c r="Y5" s="41">
        <f>SUM(G5,J5,M5,P5,S5,V5)</f>
        <v>1</v>
      </c>
      <c r="Z5" s="13">
        <f>SUM(H5,K5,N5,Q5,T5,W5)</f>
        <v>0</v>
      </c>
    </row>
    <row r="6" spans="1:26" ht="24" customHeight="1" x14ac:dyDescent="0.15">
      <c r="A6" s="148"/>
      <c r="B6" s="161"/>
      <c r="C6" s="98"/>
      <c r="D6" s="99" t="s">
        <v>65</v>
      </c>
      <c r="E6" s="103" t="s">
        <v>56</v>
      </c>
      <c r="F6" s="82">
        <v>1</v>
      </c>
      <c r="G6" s="81">
        <v>1</v>
      </c>
      <c r="H6" s="81">
        <v>0</v>
      </c>
      <c r="I6" s="81"/>
      <c r="J6" s="81"/>
      <c r="K6" s="83"/>
      <c r="L6" s="85"/>
      <c r="M6" s="81"/>
      <c r="N6" s="81"/>
      <c r="O6" s="108"/>
      <c r="P6" s="109"/>
      <c r="Q6" s="112"/>
      <c r="R6" s="85"/>
      <c r="S6" s="81"/>
      <c r="T6" s="81"/>
      <c r="U6" s="108"/>
      <c r="V6" s="109"/>
      <c r="W6" s="110"/>
      <c r="X6" s="116">
        <f t="shared" ref="X6:X9" si="0">SUM(F6,I6,L6,O6,R6,U6)</f>
        <v>1</v>
      </c>
      <c r="Y6" s="117">
        <f t="shared" ref="Y6:Y9" si="1">SUM(G6,J6,M6,P6,S6,V6)</f>
        <v>1</v>
      </c>
      <c r="Z6" s="13">
        <f t="shared" ref="Z6:Z9" si="2">SUM(H6,K6,N6,Q6,T6,W6)</f>
        <v>0</v>
      </c>
    </row>
    <row r="7" spans="1:26" ht="24" customHeight="1" x14ac:dyDescent="0.15">
      <c r="A7" s="148"/>
      <c r="B7" s="161"/>
      <c r="C7" s="98"/>
      <c r="D7" s="99" t="s">
        <v>66</v>
      </c>
      <c r="E7" s="103" t="s">
        <v>56</v>
      </c>
      <c r="F7" s="82"/>
      <c r="G7" s="81"/>
      <c r="H7" s="81"/>
      <c r="I7" s="81">
        <v>1</v>
      </c>
      <c r="J7" s="81">
        <v>1</v>
      </c>
      <c r="K7" s="83">
        <v>0</v>
      </c>
      <c r="L7" s="85"/>
      <c r="M7" s="81"/>
      <c r="N7" s="81"/>
      <c r="O7" s="108"/>
      <c r="P7" s="109"/>
      <c r="Q7" s="112"/>
      <c r="R7" s="85"/>
      <c r="S7" s="81"/>
      <c r="T7" s="81"/>
      <c r="U7" s="108"/>
      <c r="V7" s="109"/>
      <c r="W7" s="110"/>
      <c r="X7" s="116">
        <f t="shared" si="0"/>
        <v>1</v>
      </c>
      <c r="Y7" s="117">
        <f t="shared" si="1"/>
        <v>1</v>
      </c>
      <c r="Z7" s="13">
        <f t="shared" si="2"/>
        <v>0</v>
      </c>
    </row>
    <row r="8" spans="1:26" ht="24" customHeight="1" x14ac:dyDescent="0.15">
      <c r="A8" s="148"/>
      <c r="B8" s="161"/>
      <c r="C8" s="98"/>
      <c r="D8" s="99" t="s">
        <v>67</v>
      </c>
      <c r="E8" s="103" t="s">
        <v>56</v>
      </c>
      <c r="F8" s="82"/>
      <c r="G8" s="81"/>
      <c r="H8" s="81"/>
      <c r="I8" s="81"/>
      <c r="J8" s="81"/>
      <c r="K8" s="83"/>
      <c r="L8" s="85">
        <v>1</v>
      </c>
      <c r="M8" s="81">
        <v>1</v>
      </c>
      <c r="N8" s="81">
        <v>0</v>
      </c>
      <c r="O8" s="108"/>
      <c r="P8" s="109"/>
      <c r="Q8" s="112"/>
      <c r="R8" s="85"/>
      <c r="S8" s="81"/>
      <c r="T8" s="81"/>
      <c r="U8" s="108"/>
      <c r="V8" s="109"/>
      <c r="W8" s="110"/>
      <c r="X8" s="116">
        <f t="shared" si="0"/>
        <v>1</v>
      </c>
      <c r="Y8" s="117">
        <f t="shared" si="1"/>
        <v>1</v>
      </c>
      <c r="Z8" s="13">
        <f t="shared" si="2"/>
        <v>0</v>
      </c>
    </row>
    <row r="9" spans="1:26" ht="24" customHeight="1" x14ac:dyDescent="0.15">
      <c r="A9" s="148"/>
      <c r="B9" s="161"/>
      <c r="C9" s="98"/>
      <c r="D9" s="99" t="s">
        <v>68</v>
      </c>
      <c r="E9" s="103" t="s">
        <v>56</v>
      </c>
      <c r="F9" s="82"/>
      <c r="G9" s="81"/>
      <c r="H9" s="81"/>
      <c r="I9" s="81"/>
      <c r="J9" s="81"/>
      <c r="K9" s="83"/>
      <c r="L9" s="85"/>
      <c r="M9" s="81"/>
      <c r="N9" s="81"/>
      <c r="O9" s="118">
        <v>1</v>
      </c>
      <c r="P9" s="81">
        <v>1</v>
      </c>
      <c r="Q9" s="83">
        <v>0</v>
      </c>
      <c r="R9" s="85"/>
      <c r="S9" s="81"/>
      <c r="T9" s="81"/>
      <c r="U9" s="108"/>
      <c r="V9" s="109"/>
      <c r="W9" s="110"/>
      <c r="X9" s="116">
        <f t="shared" si="0"/>
        <v>1</v>
      </c>
      <c r="Y9" s="117">
        <f t="shared" si="1"/>
        <v>1</v>
      </c>
      <c r="Z9" s="13">
        <f t="shared" si="2"/>
        <v>0</v>
      </c>
    </row>
    <row r="10" spans="1:26" ht="24" customHeight="1" thickBot="1" x14ac:dyDescent="0.2">
      <c r="A10" s="148"/>
      <c r="B10" s="211" t="s">
        <v>53</v>
      </c>
      <c r="C10" s="53"/>
      <c r="D10" s="99" t="s">
        <v>77</v>
      </c>
      <c r="E10" s="103" t="s">
        <v>48</v>
      </c>
      <c r="F10" s="82"/>
      <c r="G10" s="81"/>
      <c r="H10" s="81"/>
      <c r="I10" s="81">
        <v>2</v>
      </c>
      <c r="J10" s="81">
        <v>2</v>
      </c>
      <c r="K10" s="83">
        <v>0</v>
      </c>
      <c r="L10" s="85"/>
      <c r="M10" s="81"/>
      <c r="N10" s="81"/>
      <c r="O10" s="81"/>
      <c r="P10" s="81"/>
      <c r="Q10" s="113"/>
      <c r="R10" s="85"/>
      <c r="S10" s="81"/>
      <c r="T10" s="81"/>
      <c r="U10" s="81"/>
      <c r="V10" s="81"/>
      <c r="W10" s="111"/>
      <c r="X10" s="96">
        <f t="shared" ref="X10:X13" si="3">SUM(F10,I10,L10,O10,R10,U10)</f>
        <v>2</v>
      </c>
      <c r="Y10" s="95">
        <f t="shared" ref="Y10:Y13" si="4">SUM(G10,J10,M10,P10,S10,V10)</f>
        <v>2</v>
      </c>
      <c r="Z10" s="97">
        <f t="shared" ref="Z10:Z13" si="5">SUM(H10,K10,N10,Q10,T10,W10)</f>
        <v>0</v>
      </c>
    </row>
    <row r="11" spans="1:26" ht="24" customHeight="1" x14ac:dyDescent="0.15">
      <c r="A11" s="148"/>
      <c r="B11" s="157"/>
      <c r="C11" s="120"/>
      <c r="D11" s="114" t="s">
        <v>50</v>
      </c>
      <c r="E11" s="115" t="s">
        <v>55</v>
      </c>
      <c r="F11" s="90"/>
      <c r="G11" s="89"/>
      <c r="H11" s="89"/>
      <c r="I11" s="89"/>
      <c r="J11" s="89"/>
      <c r="K11" s="91"/>
      <c r="L11" s="127">
        <v>2</v>
      </c>
      <c r="M11" s="123">
        <v>2</v>
      </c>
      <c r="N11" s="123">
        <v>0</v>
      </c>
      <c r="O11" s="10"/>
      <c r="P11" s="10"/>
      <c r="Q11" s="14"/>
      <c r="R11" s="12"/>
      <c r="S11" s="10"/>
      <c r="T11" s="10"/>
      <c r="U11" s="10"/>
      <c r="V11" s="10"/>
      <c r="W11" s="55"/>
      <c r="X11" s="96">
        <f t="shared" si="3"/>
        <v>2</v>
      </c>
      <c r="Y11" s="95">
        <f t="shared" si="4"/>
        <v>2</v>
      </c>
      <c r="Z11" s="97">
        <f t="shared" si="5"/>
        <v>0</v>
      </c>
    </row>
    <row r="12" spans="1:26" ht="24" customHeight="1" x14ac:dyDescent="0.15">
      <c r="A12" s="148"/>
      <c r="B12" s="157"/>
      <c r="C12" s="93"/>
      <c r="D12" s="87" t="s">
        <v>50</v>
      </c>
      <c r="E12" s="105" t="s">
        <v>49</v>
      </c>
      <c r="F12" s="90"/>
      <c r="G12" s="89"/>
      <c r="H12" s="89"/>
      <c r="I12" s="89"/>
      <c r="J12" s="89"/>
      <c r="K12" s="91"/>
      <c r="L12" s="92"/>
      <c r="M12" s="89"/>
      <c r="N12" s="89"/>
      <c r="O12" s="10">
        <v>2</v>
      </c>
      <c r="P12" s="10">
        <v>2</v>
      </c>
      <c r="Q12" s="14">
        <v>0</v>
      </c>
      <c r="R12" s="12"/>
      <c r="S12" s="10"/>
      <c r="T12" s="10"/>
      <c r="U12" s="10"/>
      <c r="V12" s="10"/>
      <c r="W12" s="55"/>
      <c r="X12" s="96">
        <f t="shared" si="3"/>
        <v>2</v>
      </c>
      <c r="Y12" s="95">
        <f t="shared" si="4"/>
        <v>2</v>
      </c>
      <c r="Z12" s="97">
        <f t="shared" si="5"/>
        <v>0</v>
      </c>
    </row>
    <row r="13" spans="1:26" ht="24" customHeight="1" thickBot="1" x14ac:dyDescent="0.2">
      <c r="A13" s="148"/>
      <c r="B13" s="212"/>
      <c r="C13" s="94"/>
      <c r="D13" s="88" t="s">
        <v>50</v>
      </c>
      <c r="E13" s="104" t="s">
        <v>49</v>
      </c>
      <c r="F13" s="90"/>
      <c r="G13" s="89"/>
      <c r="H13" s="89"/>
      <c r="I13" s="89"/>
      <c r="J13" s="89"/>
      <c r="K13" s="91"/>
      <c r="L13" s="92"/>
      <c r="M13" s="89"/>
      <c r="N13" s="89"/>
      <c r="O13" s="89"/>
      <c r="P13" s="89"/>
      <c r="Q13" s="91"/>
      <c r="R13" s="12">
        <v>2</v>
      </c>
      <c r="S13" s="10">
        <v>2</v>
      </c>
      <c r="T13" s="10">
        <v>0</v>
      </c>
      <c r="U13" s="10"/>
      <c r="V13" s="10"/>
      <c r="W13" s="55"/>
      <c r="X13" s="96">
        <f t="shared" si="3"/>
        <v>2</v>
      </c>
      <c r="Y13" s="101">
        <f t="shared" si="4"/>
        <v>2</v>
      </c>
      <c r="Z13" s="97">
        <f t="shared" si="5"/>
        <v>0</v>
      </c>
    </row>
    <row r="14" spans="1:26" ht="24" customHeight="1" thickBot="1" x14ac:dyDescent="0.2">
      <c r="A14" s="150"/>
      <c r="B14" s="43" t="s">
        <v>31</v>
      </c>
      <c r="C14" s="86"/>
      <c r="D14" s="86"/>
      <c r="E14" s="119"/>
      <c r="F14" s="42">
        <f t="shared" ref="F14:Z14" si="6">SUM(F5:F13)</f>
        <v>2</v>
      </c>
      <c r="G14" s="43">
        <f t="shared" si="6"/>
        <v>2</v>
      </c>
      <c r="H14" s="43">
        <f t="shared" si="6"/>
        <v>0</v>
      </c>
      <c r="I14" s="43">
        <f t="shared" si="6"/>
        <v>3</v>
      </c>
      <c r="J14" s="43">
        <f t="shared" si="6"/>
        <v>3</v>
      </c>
      <c r="K14" s="16">
        <f t="shared" si="6"/>
        <v>0</v>
      </c>
      <c r="L14" s="47">
        <f t="shared" si="6"/>
        <v>3</v>
      </c>
      <c r="M14" s="48">
        <f t="shared" si="6"/>
        <v>3</v>
      </c>
      <c r="N14" s="48">
        <f t="shared" si="6"/>
        <v>0</v>
      </c>
      <c r="O14" s="48">
        <f t="shared" si="6"/>
        <v>3</v>
      </c>
      <c r="P14" s="48">
        <f t="shared" si="6"/>
        <v>3</v>
      </c>
      <c r="Q14" s="16">
        <f t="shared" si="6"/>
        <v>0</v>
      </c>
      <c r="R14" s="15">
        <f t="shared" si="6"/>
        <v>2</v>
      </c>
      <c r="S14" s="43">
        <f t="shared" si="6"/>
        <v>2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56">
        <f t="shared" si="6"/>
        <v>0</v>
      </c>
      <c r="X14" s="63">
        <f t="shared" si="6"/>
        <v>13</v>
      </c>
      <c r="Y14" s="56">
        <f t="shared" si="6"/>
        <v>13</v>
      </c>
      <c r="Z14" s="16">
        <f t="shared" si="6"/>
        <v>0</v>
      </c>
    </row>
    <row r="15" spans="1:26" ht="24" customHeight="1" x14ac:dyDescent="0.15">
      <c r="A15" s="163" t="s">
        <v>57</v>
      </c>
      <c r="B15" s="159" t="s">
        <v>9</v>
      </c>
      <c r="C15" s="44"/>
      <c r="D15" s="24" t="s">
        <v>78</v>
      </c>
      <c r="E15" s="25" t="s">
        <v>70</v>
      </c>
      <c r="F15" s="29">
        <v>3</v>
      </c>
      <c r="G15" s="30">
        <v>1</v>
      </c>
      <c r="H15" s="31">
        <v>2</v>
      </c>
      <c r="I15" s="31"/>
      <c r="J15" s="30"/>
      <c r="K15" s="34"/>
      <c r="L15" s="71"/>
      <c r="M15" s="72"/>
      <c r="N15" s="72"/>
      <c r="O15" s="73"/>
      <c r="P15" s="73"/>
      <c r="Q15" s="84"/>
      <c r="R15" s="33"/>
      <c r="S15" s="30"/>
      <c r="T15" s="30"/>
      <c r="U15" s="31"/>
      <c r="V15" s="31"/>
      <c r="W15" s="58"/>
      <c r="X15" s="40">
        <f t="shared" ref="X15:X55" si="7">SUM(F15,I15,L15,O15,R15,U15)</f>
        <v>3</v>
      </c>
      <c r="Y15" s="41">
        <f t="shared" ref="Y15:Y55" si="8">SUM(G15,J15,M15,P15,S15,V15)</f>
        <v>1</v>
      </c>
      <c r="Z15" s="13">
        <f t="shared" ref="Z15:Z55" si="9">SUM(H15,K15,N15,Q15,T15,W15)</f>
        <v>2</v>
      </c>
    </row>
    <row r="16" spans="1:26" ht="24" customHeight="1" x14ac:dyDescent="0.15">
      <c r="A16" s="164"/>
      <c r="B16" s="210"/>
      <c r="C16" s="41"/>
      <c r="D16" s="26" t="s">
        <v>79</v>
      </c>
      <c r="E16" s="25" t="s">
        <v>70</v>
      </c>
      <c r="F16" s="23"/>
      <c r="G16" s="21"/>
      <c r="H16" s="18"/>
      <c r="I16" s="18">
        <v>3</v>
      </c>
      <c r="J16" s="21">
        <v>1</v>
      </c>
      <c r="K16" s="27">
        <v>2</v>
      </c>
      <c r="L16" s="23"/>
      <c r="M16" s="21"/>
      <c r="N16" s="21"/>
      <c r="O16" s="21"/>
      <c r="P16" s="21"/>
      <c r="Q16" s="27"/>
      <c r="R16" s="22"/>
      <c r="S16" s="21"/>
      <c r="T16" s="21"/>
      <c r="U16" s="21"/>
      <c r="V16" s="21"/>
      <c r="W16" s="59"/>
      <c r="X16" s="40">
        <f t="shared" si="7"/>
        <v>3</v>
      </c>
      <c r="Y16" s="41">
        <f t="shared" si="8"/>
        <v>1</v>
      </c>
      <c r="Z16" s="13">
        <f t="shared" si="9"/>
        <v>2</v>
      </c>
    </row>
    <row r="17" spans="1:26" ht="24" customHeight="1" x14ac:dyDescent="0.15">
      <c r="A17" s="164"/>
      <c r="B17" s="210"/>
      <c r="C17" s="122"/>
      <c r="D17" s="61" t="s">
        <v>81</v>
      </c>
      <c r="E17" s="25" t="s">
        <v>70</v>
      </c>
      <c r="F17" s="11">
        <v>3</v>
      </c>
      <c r="G17" s="10">
        <v>1</v>
      </c>
      <c r="H17" s="10">
        <v>2</v>
      </c>
      <c r="I17" s="10"/>
      <c r="J17" s="10"/>
      <c r="K17" s="14"/>
      <c r="L17" s="11"/>
      <c r="M17" s="10"/>
      <c r="N17" s="10"/>
      <c r="O17" s="81"/>
      <c r="P17" s="81"/>
      <c r="Q17" s="83"/>
      <c r="R17" s="92"/>
      <c r="S17" s="89"/>
      <c r="T17" s="89"/>
      <c r="U17" s="10"/>
      <c r="V17" s="10"/>
      <c r="W17" s="55"/>
      <c r="X17" s="121">
        <f t="shared" ref="X17" si="10">SUM(F17,I17,L17,O17,R17,U17)</f>
        <v>3</v>
      </c>
      <c r="Y17" s="122">
        <f t="shared" ref="Y17" si="11">SUM(G17,J17,M17,P17,S17,V17)</f>
        <v>1</v>
      </c>
      <c r="Z17" s="13">
        <f t="shared" ref="Z17" si="12">SUM(H17,K17,N17,Q17,T17,W17)</f>
        <v>2</v>
      </c>
    </row>
    <row r="18" spans="1:26" ht="24" customHeight="1" x14ac:dyDescent="0.15">
      <c r="A18" s="164"/>
      <c r="B18" s="210"/>
      <c r="C18" s="41"/>
      <c r="D18" s="26" t="s">
        <v>80</v>
      </c>
      <c r="E18" s="62" t="s">
        <v>36</v>
      </c>
      <c r="F18" s="23"/>
      <c r="G18" s="21"/>
      <c r="H18" s="18"/>
      <c r="I18" s="18"/>
      <c r="J18" s="21"/>
      <c r="K18" s="27"/>
      <c r="L18" s="23"/>
      <c r="M18" s="21"/>
      <c r="N18" s="21"/>
      <c r="O18" s="18"/>
      <c r="P18" s="18"/>
      <c r="Q18" s="20"/>
      <c r="R18" s="22"/>
      <c r="S18" s="21"/>
      <c r="T18" s="21"/>
      <c r="U18" s="18">
        <v>1</v>
      </c>
      <c r="V18" s="18">
        <v>1</v>
      </c>
      <c r="W18" s="57">
        <v>0</v>
      </c>
      <c r="X18" s="40">
        <f t="shared" si="7"/>
        <v>1</v>
      </c>
      <c r="Y18" s="41">
        <f t="shared" si="8"/>
        <v>1</v>
      </c>
      <c r="Z18" s="13">
        <f t="shared" si="9"/>
        <v>0</v>
      </c>
    </row>
    <row r="19" spans="1:26" ht="24" customHeight="1" x14ac:dyDescent="0.15">
      <c r="A19" s="164"/>
      <c r="B19" s="158"/>
      <c r="C19" s="117"/>
      <c r="D19" s="61" t="s">
        <v>82</v>
      </c>
      <c r="E19" s="25" t="s">
        <v>70</v>
      </c>
      <c r="F19" s="11">
        <v>3</v>
      </c>
      <c r="G19" s="10">
        <v>1</v>
      </c>
      <c r="H19" s="10">
        <v>2</v>
      </c>
      <c r="I19" s="10"/>
      <c r="J19" s="10"/>
      <c r="K19" s="14"/>
      <c r="L19" s="11"/>
      <c r="M19" s="10"/>
      <c r="N19" s="10"/>
      <c r="O19" s="81"/>
      <c r="P19" s="81"/>
      <c r="Q19" s="83"/>
      <c r="R19" s="92"/>
      <c r="S19" s="89"/>
      <c r="T19" s="89"/>
      <c r="U19" s="10"/>
      <c r="V19" s="10"/>
      <c r="W19" s="55"/>
      <c r="X19" s="116">
        <f t="shared" si="7"/>
        <v>3</v>
      </c>
      <c r="Y19" s="117">
        <f t="shared" si="8"/>
        <v>1</v>
      </c>
      <c r="Z19" s="13">
        <f t="shared" si="9"/>
        <v>2</v>
      </c>
    </row>
    <row r="20" spans="1:26" ht="24" customHeight="1" x14ac:dyDescent="0.15">
      <c r="A20" s="164"/>
      <c r="B20" s="158"/>
      <c r="C20" s="117"/>
      <c r="D20" s="61" t="s">
        <v>83</v>
      </c>
      <c r="E20" s="25" t="s">
        <v>70</v>
      </c>
      <c r="F20" s="11">
        <v>3</v>
      </c>
      <c r="G20" s="10">
        <v>1</v>
      </c>
      <c r="H20" s="10">
        <v>2</v>
      </c>
      <c r="I20" s="10"/>
      <c r="J20" s="10"/>
      <c r="K20" s="14"/>
      <c r="L20" s="11"/>
      <c r="M20" s="10"/>
      <c r="N20" s="10"/>
      <c r="O20" s="81"/>
      <c r="P20" s="81"/>
      <c r="Q20" s="83"/>
      <c r="R20" s="92"/>
      <c r="S20" s="89"/>
      <c r="T20" s="89"/>
      <c r="U20" s="10"/>
      <c r="V20" s="10"/>
      <c r="W20" s="55"/>
      <c r="X20" s="116">
        <f t="shared" si="7"/>
        <v>3</v>
      </c>
      <c r="Y20" s="117">
        <f t="shared" si="8"/>
        <v>1</v>
      </c>
      <c r="Z20" s="13">
        <f t="shared" si="9"/>
        <v>2</v>
      </c>
    </row>
    <row r="21" spans="1:26" ht="24" customHeight="1" x14ac:dyDescent="0.15">
      <c r="A21" s="164"/>
      <c r="B21" s="158"/>
      <c r="C21" s="117"/>
      <c r="D21" s="61" t="s">
        <v>117</v>
      </c>
      <c r="E21" s="123" t="s">
        <v>74</v>
      </c>
      <c r="F21" s="11">
        <v>3</v>
      </c>
      <c r="G21" s="10">
        <v>1</v>
      </c>
      <c r="H21" s="10">
        <v>2</v>
      </c>
      <c r="I21" s="10"/>
      <c r="J21" s="10"/>
      <c r="K21" s="14"/>
      <c r="L21" s="11"/>
      <c r="M21" s="10"/>
      <c r="N21" s="10"/>
      <c r="O21" s="81"/>
      <c r="P21" s="81"/>
      <c r="Q21" s="83"/>
      <c r="R21" s="92"/>
      <c r="S21" s="89"/>
      <c r="T21" s="89"/>
      <c r="U21" s="10"/>
      <c r="V21" s="10"/>
      <c r="W21" s="55"/>
      <c r="X21" s="116">
        <f t="shared" si="7"/>
        <v>3</v>
      </c>
      <c r="Y21" s="117">
        <f t="shared" si="8"/>
        <v>1</v>
      </c>
      <c r="Z21" s="13">
        <f t="shared" si="9"/>
        <v>2</v>
      </c>
    </row>
    <row r="22" spans="1:26" ht="24" customHeight="1" x14ac:dyDescent="0.15">
      <c r="A22" s="164"/>
      <c r="B22" s="158"/>
      <c r="C22" s="117"/>
      <c r="D22" s="124" t="s">
        <v>84</v>
      </c>
      <c r="E22" s="25" t="s">
        <v>70</v>
      </c>
      <c r="F22" s="11">
        <v>3</v>
      </c>
      <c r="G22" s="10">
        <v>1</v>
      </c>
      <c r="H22" s="10">
        <v>2</v>
      </c>
      <c r="I22" s="10"/>
      <c r="J22" s="10"/>
      <c r="K22" s="14"/>
      <c r="L22" s="11"/>
      <c r="M22" s="10"/>
      <c r="N22" s="10"/>
      <c r="O22" s="81"/>
      <c r="P22" s="81"/>
      <c r="Q22" s="83"/>
      <c r="R22" s="92"/>
      <c r="S22" s="89"/>
      <c r="T22" s="89"/>
      <c r="U22" s="10"/>
      <c r="V22" s="10"/>
      <c r="W22" s="55"/>
      <c r="X22" s="116">
        <f t="shared" si="7"/>
        <v>3</v>
      </c>
      <c r="Y22" s="117">
        <f t="shared" si="8"/>
        <v>1</v>
      </c>
      <c r="Z22" s="13">
        <f t="shared" si="9"/>
        <v>2</v>
      </c>
    </row>
    <row r="23" spans="1:26" ht="24" customHeight="1" x14ac:dyDescent="0.15">
      <c r="A23" s="164"/>
      <c r="B23" s="158"/>
      <c r="C23" s="117"/>
      <c r="D23" s="125" t="s">
        <v>174</v>
      </c>
      <c r="E23" s="25" t="s">
        <v>70</v>
      </c>
      <c r="F23" s="11"/>
      <c r="G23" s="10"/>
      <c r="H23" s="10"/>
      <c r="I23" s="10">
        <v>3</v>
      </c>
      <c r="J23" s="10">
        <v>1</v>
      </c>
      <c r="K23" s="14">
        <v>2</v>
      </c>
      <c r="L23" s="11"/>
      <c r="M23" s="10"/>
      <c r="N23" s="10"/>
      <c r="O23" s="81"/>
      <c r="P23" s="81"/>
      <c r="Q23" s="83"/>
      <c r="R23" s="92"/>
      <c r="S23" s="89"/>
      <c r="T23" s="89"/>
      <c r="U23" s="10"/>
      <c r="V23" s="10"/>
      <c r="W23" s="55"/>
      <c r="X23" s="116">
        <f t="shared" si="7"/>
        <v>3</v>
      </c>
      <c r="Y23" s="117">
        <f t="shared" si="8"/>
        <v>1</v>
      </c>
      <c r="Z23" s="13">
        <f t="shared" si="9"/>
        <v>2</v>
      </c>
    </row>
    <row r="24" spans="1:26" ht="24" customHeight="1" x14ac:dyDescent="0.15">
      <c r="A24" s="164"/>
      <c r="B24" s="158"/>
      <c r="C24" s="117"/>
      <c r="D24" s="61" t="s">
        <v>86</v>
      </c>
      <c r="E24" s="25" t="s">
        <v>70</v>
      </c>
      <c r="F24" s="11"/>
      <c r="G24" s="10"/>
      <c r="H24" s="10"/>
      <c r="I24" s="10">
        <v>3</v>
      </c>
      <c r="J24" s="10">
        <v>1</v>
      </c>
      <c r="K24" s="14">
        <v>2</v>
      </c>
      <c r="L24" s="11"/>
      <c r="M24" s="10"/>
      <c r="N24" s="10"/>
      <c r="O24" s="81"/>
      <c r="P24" s="81"/>
      <c r="Q24" s="83"/>
      <c r="R24" s="92"/>
      <c r="S24" s="89"/>
      <c r="T24" s="89"/>
      <c r="U24" s="10"/>
      <c r="V24" s="10"/>
      <c r="W24" s="55"/>
      <c r="X24" s="116">
        <f t="shared" si="7"/>
        <v>3</v>
      </c>
      <c r="Y24" s="117">
        <f t="shared" si="8"/>
        <v>1</v>
      </c>
      <c r="Z24" s="13">
        <f t="shared" si="9"/>
        <v>2</v>
      </c>
    </row>
    <row r="25" spans="1:26" ht="24" customHeight="1" x14ac:dyDescent="0.15">
      <c r="A25" s="164"/>
      <c r="B25" s="158"/>
      <c r="C25" s="117"/>
      <c r="D25" s="61" t="s">
        <v>88</v>
      </c>
      <c r="E25" s="25" t="s">
        <v>70</v>
      </c>
      <c r="F25" s="11"/>
      <c r="G25" s="10"/>
      <c r="H25" s="10"/>
      <c r="I25" s="10">
        <v>3</v>
      </c>
      <c r="J25" s="10">
        <v>1</v>
      </c>
      <c r="K25" s="14">
        <v>2</v>
      </c>
      <c r="L25" s="11"/>
      <c r="M25" s="10"/>
      <c r="N25" s="10"/>
      <c r="O25" s="81"/>
      <c r="P25" s="81"/>
      <c r="Q25" s="83"/>
      <c r="R25" s="92"/>
      <c r="S25" s="89"/>
      <c r="T25" s="89"/>
      <c r="U25" s="10"/>
      <c r="V25" s="10"/>
      <c r="W25" s="55"/>
      <c r="X25" s="116">
        <f t="shared" si="7"/>
        <v>3</v>
      </c>
      <c r="Y25" s="117">
        <f t="shared" si="8"/>
        <v>1</v>
      </c>
      <c r="Z25" s="13">
        <f t="shared" si="9"/>
        <v>2</v>
      </c>
    </row>
    <row r="26" spans="1:26" ht="24" customHeight="1" x14ac:dyDescent="0.15">
      <c r="A26" s="164"/>
      <c r="B26" s="158"/>
      <c r="C26" s="117"/>
      <c r="D26" s="61" t="s">
        <v>87</v>
      </c>
      <c r="E26" s="25" t="s">
        <v>70</v>
      </c>
      <c r="F26" s="11"/>
      <c r="G26" s="10"/>
      <c r="H26" s="10"/>
      <c r="I26" s="10">
        <v>3</v>
      </c>
      <c r="J26" s="10">
        <v>1</v>
      </c>
      <c r="K26" s="14">
        <v>2</v>
      </c>
      <c r="L26" s="11"/>
      <c r="M26" s="10"/>
      <c r="N26" s="10"/>
      <c r="O26" s="81"/>
      <c r="P26" s="81"/>
      <c r="Q26" s="83"/>
      <c r="R26" s="92"/>
      <c r="S26" s="89"/>
      <c r="T26" s="89"/>
      <c r="U26" s="10"/>
      <c r="V26" s="10"/>
      <c r="W26" s="55"/>
      <c r="X26" s="116">
        <f t="shared" si="7"/>
        <v>3</v>
      </c>
      <c r="Y26" s="117">
        <f t="shared" si="8"/>
        <v>1</v>
      </c>
      <c r="Z26" s="13">
        <f t="shared" si="9"/>
        <v>2</v>
      </c>
    </row>
    <row r="27" spans="1:26" ht="24" customHeight="1" x14ac:dyDescent="0.15">
      <c r="A27" s="164"/>
      <c r="B27" s="158"/>
      <c r="C27" s="117"/>
      <c r="D27" s="61" t="s">
        <v>89</v>
      </c>
      <c r="E27" s="123" t="s">
        <v>74</v>
      </c>
      <c r="F27" s="11"/>
      <c r="G27" s="10"/>
      <c r="H27" s="10"/>
      <c r="I27" s="10">
        <v>2</v>
      </c>
      <c r="J27" s="10">
        <v>1</v>
      </c>
      <c r="K27" s="14">
        <v>1</v>
      </c>
      <c r="L27" s="11"/>
      <c r="M27" s="10"/>
      <c r="N27" s="10"/>
      <c r="O27" s="81"/>
      <c r="P27" s="81"/>
      <c r="Q27" s="83"/>
      <c r="R27" s="92"/>
      <c r="S27" s="89"/>
      <c r="T27" s="89"/>
      <c r="U27" s="10"/>
      <c r="V27" s="10"/>
      <c r="W27" s="55"/>
      <c r="X27" s="116">
        <f t="shared" si="7"/>
        <v>2</v>
      </c>
      <c r="Y27" s="117">
        <f t="shared" si="8"/>
        <v>1</v>
      </c>
      <c r="Z27" s="13">
        <f t="shared" si="9"/>
        <v>1</v>
      </c>
    </row>
    <row r="28" spans="1:26" ht="24" customHeight="1" x14ac:dyDescent="0.15">
      <c r="A28" s="164"/>
      <c r="B28" s="158"/>
      <c r="C28" s="117"/>
      <c r="D28" s="61" t="s">
        <v>90</v>
      </c>
      <c r="E28" s="25" t="s">
        <v>70</v>
      </c>
      <c r="F28" s="11"/>
      <c r="G28" s="10"/>
      <c r="H28" s="10"/>
      <c r="I28" s="10"/>
      <c r="J28" s="10"/>
      <c r="K28" s="14"/>
      <c r="L28" s="11">
        <v>3</v>
      </c>
      <c r="M28" s="10">
        <v>3</v>
      </c>
      <c r="N28" s="10">
        <v>0</v>
      </c>
      <c r="O28" s="81"/>
      <c r="P28" s="81"/>
      <c r="Q28" s="83"/>
      <c r="R28" s="92"/>
      <c r="S28" s="89"/>
      <c r="T28" s="89"/>
      <c r="U28" s="10"/>
      <c r="V28" s="10"/>
      <c r="W28" s="55"/>
      <c r="X28" s="116">
        <f t="shared" si="7"/>
        <v>3</v>
      </c>
      <c r="Y28" s="117">
        <f t="shared" si="8"/>
        <v>3</v>
      </c>
      <c r="Z28" s="13">
        <f t="shared" si="9"/>
        <v>0</v>
      </c>
    </row>
    <row r="29" spans="1:26" ht="24" customHeight="1" x14ac:dyDescent="0.15">
      <c r="A29" s="164"/>
      <c r="B29" s="158"/>
      <c r="C29" s="117"/>
      <c r="D29" s="61" t="s">
        <v>91</v>
      </c>
      <c r="E29" s="25" t="s">
        <v>70</v>
      </c>
      <c r="F29" s="11"/>
      <c r="G29" s="10"/>
      <c r="H29" s="10"/>
      <c r="I29" s="10"/>
      <c r="J29" s="10"/>
      <c r="K29" s="14"/>
      <c r="L29" s="11">
        <v>3</v>
      </c>
      <c r="M29" s="10">
        <v>1</v>
      </c>
      <c r="N29" s="10">
        <v>2</v>
      </c>
      <c r="O29" s="81"/>
      <c r="P29" s="81"/>
      <c r="Q29" s="83"/>
      <c r="R29" s="92"/>
      <c r="S29" s="89"/>
      <c r="T29" s="89"/>
      <c r="U29" s="10"/>
      <c r="V29" s="10"/>
      <c r="W29" s="55"/>
      <c r="X29" s="116">
        <f t="shared" si="7"/>
        <v>3</v>
      </c>
      <c r="Y29" s="117">
        <f t="shared" si="8"/>
        <v>1</v>
      </c>
      <c r="Z29" s="13">
        <f t="shared" si="9"/>
        <v>2</v>
      </c>
    </row>
    <row r="30" spans="1:26" ht="24" customHeight="1" x14ac:dyDescent="0.15">
      <c r="A30" s="164"/>
      <c r="B30" s="158"/>
      <c r="C30" s="117"/>
      <c r="D30" s="61" t="s">
        <v>93</v>
      </c>
      <c r="E30" s="25" t="s">
        <v>70</v>
      </c>
      <c r="F30" s="11"/>
      <c r="G30" s="10"/>
      <c r="H30" s="10"/>
      <c r="I30" s="10"/>
      <c r="J30" s="10"/>
      <c r="K30" s="14"/>
      <c r="L30" s="11">
        <v>3</v>
      </c>
      <c r="M30" s="10">
        <v>1</v>
      </c>
      <c r="N30" s="10">
        <v>2</v>
      </c>
      <c r="O30" s="81"/>
      <c r="P30" s="81"/>
      <c r="Q30" s="83"/>
      <c r="R30" s="92"/>
      <c r="S30" s="89"/>
      <c r="T30" s="89"/>
      <c r="U30" s="10"/>
      <c r="V30" s="10"/>
      <c r="W30" s="55"/>
      <c r="X30" s="116">
        <f t="shared" si="7"/>
        <v>3</v>
      </c>
      <c r="Y30" s="117">
        <f t="shared" si="8"/>
        <v>1</v>
      </c>
      <c r="Z30" s="13">
        <f t="shared" si="9"/>
        <v>2</v>
      </c>
    </row>
    <row r="31" spans="1:26" ht="24" customHeight="1" x14ac:dyDescent="0.15">
      <c r="A31" s="164"/>
      <c r="B31" s="158"/>
      <c r="C31" s="117"/>
      <c r="D31" s="61" t="s">
        <v>92</v>
      </c>
      <c r="E31" s="25" t="s">
        <v>70</v>
      </c>
      <c r="F31" s="11"/>
      <c r="G31" s="10"/>
      <c r="H31" s="10"/>
      <c r="I31" s="10"/>
      <c r="J31" s="10"/>
      <c r="K31" s="14"/>
      <c r="L31" s="11">
        <v>3</v>
      </c>
      <c r="M31" s="10">
        <v>1</v>
      </c>
      <c r="N31" s="10">
        <v>2</v>
      </c>
      <c r="O31" s="81"/>
      <c r="P31" s="81"/>
      <c r="Q31" s="83"/>
      <c r="R31" s="92"/>
      <c r="S31" s="89"/>
      <c r="T31" s="89"/>
      <c r="U31" s="10"/>
      <c r="V31" s="10"/>
      <c r="W31" s="55"/>
      <c r="X31" s="116">
        <f t="shared" si="7"/>
        <v>3</v>
      </c>
      <c r="Y31" s="117">
        <f t="shared" si="8"/>
        <v>1</v>
      </c>
      <c r="Z31" s="13">
        <f t="shared" si="9"/>
        <v>2</v>
      </c>
    </row>
    <row r="32" spans="1:26" ht="24" customHeight="1" x14ac:dyDescent="0.15">
      <c r="A32" s="164"/>
      <c r="B32" s="158"/>
      <c r="C32" s="117"/>
      <c r="D32" s="61" t="s">
        <v>94</v>
      </c>
      <c r="E32" s="123" t="s">
        <v>74</v>
      </c>
      <c r="F32" s="11"/>
      <c r="G32" s="10"/>
      <c r="H32" s="10"/>
      <c r="I32" s="10"/>
      <c r="J32" s="10"/>
      <c r="K32" s="14"/>
      <c r="L32" s="11">
        <v>2</v>
      </c>
      <c r="M32" s="10">
        <v>1</v>
      </c>
      <c r="N32" s="10">
        <v>1</v>
      </c>
      <c r="O32" s="81"/>
      <c r="P32" s="81"/>
      <c r="Q32" s="83"/>
      <c r="R32" s="92"/>
      <c r="S32" s="89"/>
      <c r="T32" s="89"/>
      <c r="U32" s="10"/>
      <c r="V32" s="10"/>
      <c r="W32" s="55"/>
      <c r="X32" s="116">
        <f t="shared" si="7"/>
        <v>2</v>
      </c>
      <c r="Y32" s="117">
        <f t="shared" si="8"/>
        <v>1</v>
      </c>
      <c r="Z32" s="13">
        <f t="shared" si="9"/>
        <v>1</v>
      </c>
    </row>
    <row r="33" spans="1:26" ht="24" customHeight="1" x14ac:dyDescent="0.15">
      <c r="A33" s="164"/>
      <c r="B33" s="158"/>
      <c r="C33" s="117"/>
      <c r="D33" s="61" t="s">
        <v>95</v>
      </c>
      <c r="E33" s="123" t="s">
        <v>74</v>
      </c>
      <c r="F33" s="11"/>
      <c r="G33" s="10"/>
      <c r="H33" s="10"/>
      <c r="I33" s="10"/>
      <c r="J33" s="10"/>
      <c r="K33" s="14"/>
      <c r="L33" s="11">
        <v>2</v>
      </c>
      <c r="M33" s="10">
        <v>1</v>
      </c>
      <c r="N33" s="10">
        <v>1</v>
      </c>
      <c r="O33" s="81"/>
      <c r="P33" s="81"/>
      <c r="Q33" s="83"/>
      <c r="R33" s="92"/>
      <c r="S33" s="89"/>
      <c r="T33" s="89"/>
      <c r="U33" s="10"/>
      <c r="V33" s="10"/>
      <c r="W33" s="55"/>
      <c r="X33" s="116">
        <f t="shared" si="7"/>
        <v>2</v>
      </c>
      <c r="Y33" s="117">
        <f t="shared" si="8"/>
        <v>1</v>
      </c>
      <c r="Z33" s="13">
        <f t="shared" si="9"/>
        <v>1</v>
      </c>
    </row>
    <row r="34" spans="1:26" ht="24" customHeight="1" x14ac:dyDescent="0.15">
      <c r="A34" s="164"/>
      <c r="B34" s="158"/>
      <c r="C34" s="117"/>
      <c r="D34" s="61" t="s">
        <v>96</v>
      </c>
      <c r="E34" s="25" t="s">
        <v>70</v>
      </c>
      <c r="F34" s="11"/>
      <c r="G34" s="10"/>
      <c r="H34" s="10"/>
      <c r="I34" s="10"/>
      <c r="J34" s="10"/>
      <c r="K34" s="14"/>
      <c r="L34" s="11"/>
      <c r="M34" s="10"/>
      <c r="N34" s="10"/>
      <c r="O34" s="123">
        <v>3</v>
      </c>
      <c r="P34" s="123">
        <v>1</v>
      </c>
      <c r="Q34" s="126">
        <v>2</v>
      </c>
      <c r="R34" s="92"/>
      <c r="S34" s="89"/>
      <c r="T34" s="89"/>
      <c r="U34" s="10"/>
      <c r="V34" s="10"/>
      <c r="W34" s="55"/>
      <c r="X34" s="116">
        <f t="shared" si="7"/>
        <v>3</v>
      </c>
      <c r="Y34" s="117">
        <f t="shared" si="8"/>
        <v>1</v>
      </c>
      <c r="Z34" s="13">
        <f t="shared" si="9"/>
        <v>2</v>
      </c>
    </row>
    <row r="35" spans="1:26" ht="24" customHeight="1" x14ac:dyDescent="0.15">
      <c r="A35" s="164"/>
      <c r="B35" s="158"/>
      <c r="C35" s="117"/>
      <c r="D35" s="61" t="s">
        <v>139</v>
      </c>
      <c r="E35" s="25" t="s">
        <v>70</v>
      </c>
      <c r="F35" s="11"/>
      <c r="G35" s="10"/>
      <c r="H35" s="10"/>
      <c r="I35" s="10"/>
      <c r="J35" s="10"/>
      <c r="K35" s="14"/>
      <c r="L35" s="11"/>
      <c r="M35" s="10"/>
      <c r="N35" s="10"/>
      <c r="O35" s="123">
        <v>3</v>
      </c>
      <c r="P35" s="123">
        <v>1</v>
      </c>
      <c r="Q35" s="126">
        <v>2</v>
      </c>
      <c r="R35" s="92"/>
      <c r="S35" s="89"/>
      <c r="T35" s="89"/>
      <c r="U35" s="10"/>
      <c r="V35" s="10"/>
      <c r="W35" s="55"/>
      <c r="X35" s="116">
        <f t="shared" si="7"/>
        <v>3</v>
      </c>
      <c r="Y35" s="117">
        <f t="shared" si="8"/>
        <v>1</v>
      </c>
      <c r="Z35" s="13">
        <f t="shared" si="9"/>
        <v>2</v>
      </c>
    </row>
    <row r="36" spans="1:26" ht="24" customHeight="1" x14ac:dyDescent="0.15">
      <c r="A36" s="164"/>
      <c r="B36" s="158"/>
      <c r="C36" s="117"/>
      <c r="D36" s="61" t="s">
        <v>97</v>
      </c>
      <c r="E36" s="25" t="s">
        <v>70</v>
      </c>
      <c r="F36" s="11"/>
      <c r="G36" s="10"/>
      <c r="H36" s="10"/>
      <c r="I36" s="10"/>
      <c r="J36" s="10"/>
      <c r="K36" s="14"/>
      <c r="L36" s="11"/>
      <c r="M36" s="10"/>
      <c r="N36" s="10"/>
      <c r="O36" s="123">
        <v>3</v>
      </c>
      <c r="P36" s="123">
        <v>1</v>
      </c>
      <c r="Q36" s="126">
        <v>2</v>
      </c>
      <c r="R36" s="92"/>
      <c r="S36" s="89"/>
      <c r="T36" s="89"/>
      <c r="U36" s="10"/>
      <c r="V36" s="10"/>
      <c r="W36" s="55"/>
      <c r="X36" s="116">
        <f t="shared" si="7"/>
        <v>3</v>
      </c>
      <c r="Y36" s="117">
        <f t="shared" si="8"/>
        <v>1</v>
      </c>
      <c r="Z36" s="13">
        <f t="shared" si="9"/>
        <v>2</v>
      </c>
    </row>
    <row r="37" spans="1:26" ht="24" customHeight="1" x14ac:dyDescent="0.15">
      <c r="A37" s="164"/>
      <c r="B37" s="158"/>
      <c r="C37" s="117"/>
      <c r="D37" s="61" t="s">
        <v>98</v>
      </c>
      <c r="E37" s="25" t="s">
        <v>70</v>
      </c>
      <c r="F37" s="11"/>
      <c r="G37" s="10"/>
      <c r="H37" s="10"/>
      <c r="I37" s="10"/>
      <c r="J37" s="10"/>
      <c r="K37" s="14"/>
      <c r="L37" s="11"/>
      <c r="M37" s="10"/>
      <c r="N37" s="10"/>
      <c r="O37" s="123">
        <v>3</v>
      </c>
      <c r="P37" s="123">
        <v>1</v>
      </c>
      <c r="Q37" s="126">
        <v>2</v>
      </c>
      <c r="R37" s="92"/>
      <c r="S37" s="89"/>
      <c r="T37" s="89"/>
      <c r="U37" s="10"/>
      <c r="V37" s="10"/>
      <c r="W37" s="55"/>
      <c r="X37" s="116">
        <f t="shared" si="7"/>
        <v>3</v>
      </c>
      <c r="Y37" s="117">
        <f t="shared" si="8"/>
        <v>1</v>
      </c>
      <c r="Z37" s="13">
        <f t="shared" si="9"/>
        <v>2</v>
      </c>
    </row>
    <row r="38" spans="1:26" ht="24" customHeight="1" x14ac:dyDescent="0.15">
      <c r="A38" s="164"/>
      <c r="B38" s="158"/>
      <c r="C38" s="117"/>
      <c r="D38" s="61" t="s">
        <v>99</v>
      </c>
      <c r="E38" s="25" t="s">
        <v>70</v>
      </c>
      <c r="F38" s="11"/>
      <c r="G38" s="10"/>
      <c r="H38" s="10"/>
      <c r="I38" s="10"/>
      <c r="J38" s="10"/>
      <c r="K38" s="14"/>
      <c r="L38" s="11"/>
      <c r="M38" s="10"/>
      <c r="N38" s="10"/>
      <c r="O38" s="123">
        <v>3</v>
      </c>
      <c r="P38" s="123">
        <v>1</v>
      </c>
      <c r="Q38" s="126">
        <v>2</v>
      </c>
      <c r="R38" s="92"/>
      <c r="S38" s="89"/>
      <c r="T38" s="89"/>
      <c r="U38" s="10"/>
      <c r="V38" s="10"/>
      <c r="W38" s="55"/>
      <c r="X38" s="116">
        <f t="shared" si="7"/>
        <v>3</v>
      </c>
      <c r="Y38" s="117">
        <f t="shared" si="8"/>
        <v>1</v>
      </c>
      <c r="Z38" s="13">
        <f t="shared" si="9"/>
        <v>2</v>
      </c>
    </row>
    <row r="39" spans="1:26" ht="24" customHeight="1" x14ac:dyDescent="0.15">
      <c r="A39" s="164"/>
      <c r="B39" s="158"/>
      <c r="C39" s="28"/>
      <c r="D39" s="60" t="s">
        <v>100</v>
      </c>
      <c r="E39" s="123" t="s">
        <v>74</v>
      </c>
      <c r="F39" s="19"/>
      <c r="G39" s="21"/>
      <c r="H39" s="21"/>
      <c r="I39" s="18"/>
      <c r="J39" s="18"/>
      <c r="K39" s="20"/>
      <c r="L39" s="23"/>
      <c r="M39" s="21"/>
      <c r="N39" s="21"/>
      <c r="O39" s="21">
        <v>2</v>
      </c>
      <c r="P39" s="21">
        <v>1</v>
      </c>
      <c r="Q39" s="20">
        <v>1</v>
      </c>
      <c r="R39" s="22"/>
      <c r="S39" s="21"/>
      <c r="T39" s="21"/>
      <c r="U39" s="21"/>
      <c r="V39" s="21"/>
      <c r="W39" s="57"/>
      <c r="X39" s="116">
        <f t="shared" si="7"/>
        <v>2</v>
      </c>
      <c r="Y39" s="117">
        <f t="shared" si="8"/>
        <v>1</v>
      </c>
      <c r="Z39" s="13">
        <f t="shared" si="9"/>
        <v>1</v>
      </c>
    </row>
    <row r="40" spans="1:26" ht="24" customHeight="1" x14ac:dyDescent="0.15">
      <c r="A40" s="164"/>
      <c r="B40" s="158"/>
      <c r="C40" s="28"/>
      <c r="D40" s="60" t="s">
        <v>102</v>
      </c>
      <c r="E40" s="123" t="s">
        <v>74</v>
      </c>
      <c r="F40" s="19"/>
      <c r="G40" s="21"/>
      <c r="H40" s="21"/>
      <c r="I40" s="18"/>
      <c r="J40" s="18"/>
      <c r="K40" s="20"/>
      <c r="L40" s="23"/>
      <c r="M40" s="21"/>
      <c r="N40" s="21"/>
      <c r="O40" s="21"/>
      <c r="P40" s="21"/>
      <c r="Q40" s="20"/>
      <c r="R40" s="22">
        <v>3</v>
      </c>
      <c r="S40" s="21">
        <v>1</v>
      </c>
      <c r="T40" s="21">
        <v>2</v>
      </c>
      <c r="U40" s="21"/>
      <c r="V40" s="21"/>
      <c r="W40" s="57"/>
      <c r="X40" s="128">
        <f t="shared" si="7"/>
        <v>3</v>
      </c>
      <c r="Y40" s="131">
        <f t="shared" si="8"/>
        <v>1</v>
      </c>
      <c r="Z40" s="13">
        <f t="shared" si="9"/>
        <v>2</v>
      </c>
    </row>
    <row r="41" spans="1:26" ht="24" customHeight="1" x14ac:dyDescent="0.15">
      <c r="A41" s="164"/>
      <c r="B41" s="158"/>
      <c r="C41" s="28"/>
      <c r="D41" s="60" t="s">
        <v>101</v>
      </c>
      <c r="E41" s="123" t="s">
        <v>74</v>
      </c>
      <c r="F41" s="19"/>
      <c r="G41" s="21"/>
      <c r="H41" s="21"/>
      <c r="I41" s="18"/>
      <c r="J41" s="18"/>
      <c r="K41" s="20"/>
      <c r="L41" s="23"/>
      <c r="M41" s="21"/>
      <c r="N41" s="21"/>
      <c r="O41" s="21"/>
      <c r="P41" s="21"/>
      <c r="Q41" s="20"/>
      <c r="R41" s="22">
        <v>3</v>
      </c>
      <c r="S41" s="21">
        <v>1</v>
      </c>
      <c r="T41" s="21">
        <v>2</v>
      </c>
      <c r="U41" s="21"/>
      <c r="V41" s="21"/>
      <c r="W41" s="57"/>
      <c r="X41" s="128">
        <f t="shared" si="7"/>
        <v>3</v>
      </c>
      <c r="Y41" s="131">
        <f t="shared" si="8"/>
        <v>1</v>
      </c>
      <c r="Z41" s="13">
        <f t="shared" si="9"/>
        <v>2</v>
      </c>
    </row>
    <row r="42" spans="1:26" ht="24" customHeight="1" x14ac:dyDescent="0.15">
      <c r="A42" s="164"/>
      <c r="B42" s="158"/>
      <c r="C42" s="28"/>
      <c r="D42" s="60" t="s">
        <v>103</v>
      </c>
      <c r="E42" s="123" t="s">
        <v>74</v>
      </c>
      <c r="F42" s="19"/>
      <c r="G42" s="21"/>
      <c r="H42" s="21"/>
      <c r="I42" s="18"/>
      <c r="J42" s="18"/>
      <c r="K42" s="20"/>
      <c r="L42" s="23"/>
      <c r="M42" s="21"/>
      <c r="N42" s="21"/>
      <c r="O42" s="21"/>
      <c r="P42" s="21"/>
      <c r="Q42" s="20"/>
      <c r="R42" s="22">
        <v>3</v>
      </c>
      <c r="S42" s="21">
        <v>1</v>
      </c>
      <c r="T42" s="21">
        <v>2</v>
      </c>
      <c r="U42" s="21"/>
      <c r="V42" s="21"/>
      <c r="W42" s="57"/>
      <c r="X42" s="128">
        <f t="shared" si="7"/>
        <v>3</v>
      </c>
      <c r="Y42" s="131">
        <f t="shared" si="8"/>
        <v>1</v>
      </c>
      <c r="Z42" s="13">
        <f t="shared" si="9"/>
        <v>2</v>
      </c>
    </row>
    <row r="43" spans="1:26" ht="24" customHeight="1" x14ac:dyDescent="0.15">
      <c r="A43" s="164"/>
      <c r="B43" s="158"/>
      <c r="C43" s="28"/>
      <c r="D43" s="60" t="s">
        <v>104</v>
      </c>
      <c r="E43" s="123" t="s">
        <v>74</v>
      </c>
      <c r="F43" s="19"/>
      <c r="G43" s="21"/>
      <c r="H43" s="21"/>
      <c r="I43" s="18"/>
      <c r="J43" s="18"/>
      <c r="K43" s="20"/>
      <c r="L43" s="23"/>
      <c r="M43" s="21"/>
      <c r="N43" s="21"/>
      <c r="O43" s="21"/>
      <c r="P43" s="21"/>
      <c r="Q43" s="20"/>
      <c r="R43" s="22">
        <v>3</v>
      </c>
      <c r="S43" s="21">
        <v>1</v>
      </c>
      <c r="T43" s="21">
        <v>2</v>
      </c>
      <c r="U43" s="21"/>
      <c r="V43" s="21"/>
      <c r="W43" s="57"/>
      <c r="X43" s="128">
        <f t="shared" si="7"/>
        <v>3</v>
      </c>
      <c r="Y43" s="131">
        <f t="shared" si="8"/>
        <v>1</v>
      </c>
      <c r="Z43" s="13">
        <f t="shared" si="9"/>
        <v>2</v>
      </c>
    </row>
    <row r="44" spans="1:26" ht="24" customHeight="1" x14ac:dyDescent="0.15">
      <c r="A44" s="164"/>
      <c r="B44" s="158"/>
      <c r="C44" s="28"/>
      <c r="D44" s="60" t="s">
        <v>108</v>
      </c>
      <c r="E44" s="123" t="s">
        <v>75</v>
      </c>
      <c r="F44" s="23"/>
      <c r="G44" s="21"/>
      <c r="H44" s="18"/>
      <c r="I44" s="18"/>
      <c r="J44" s="21"/>
      <c r="K44" s="27"/>
      <c r="L44" s="23"/>
      <c r="M44" s="21"/>
      <c r="N44" s="21"/>
      <c r="O44" s="18"/>
      <c r="P44" s="18"/>
      <c r="Q44" s="20"/>
      <c r="R44" s="22">
        <v>3</v>
      </c>
      <c r="S44" s="21">
        <v>0</v>
      </c>
      <c r="T44" s="21">
        <v>0</v>
      </c>
      <c r="U44" s="18"/>
      <c r="V44" s="18"/>
      <c r="W44" s="57"/>
      <c r="X44" s="116">
        <f t="shared" si="7"/>
        <v>3</v>
      </c>
      <c r="Y44" s="117">
        <f t="shared" si="8"/>
        <v>0</v>
      </c>
      <c r="Z44" s="13">
        <f t="shared" si="9"/>
        <v>0</v>
      </c>
    </row>
    <row r="45" spans="1:26" ht="24" customHeight="1" x14ac:dyDescent="0.15">
      <c r="A45" s="164"/>
      <c r="B45" s="158"/>
      <c r="C45" s="28"/>
      <c r="D45" s="60" t="s">
        <v>105</v>
      </c>
      <c r="E45" s="123" t="s">
        <v>74</v>
      </c>
      <c r="F45" s="23"/>
      <c r="G45" s="21"/>
      <c r="H45" s="18"/>
      <c r="I45" s="18"/>
      <c r="J45" s="21"/>
      <c r="K45" s="27"/>
      <c r="L45" s="23"/>
      <c r="M45" s="21"/>
      <c r="N45" s="21"/>
      <c r="O45" s="18"/>
      <c r="P45" s="18"/>
      <c r="Q45" s="20"/>
      <c r="R45" s="22">
        <v>3</v>
      </c>
      <c r="S45" s="21">
        <v>1</v>
      </c>
      <c r="T45" s="21">
        <v>2</v>
      </c>
      <c r="U45" s="18"/>
      <c r="V45" s="18"/>
      <c r="W45" s="57"/>
      <c r="X45" s="116">
        <f t="shared" si="7"/>
        <v>3</v>
      </c>
      <c r="Y45" s="117">
        <f t="shared" si="8"/>
        <v>1</v>
      </c>
      <c r="Z45" s="13">
        <f t="shared" si="9"/>
        <v>2</v>
      </c>
    </row>
    <row r="46" spans="1:26" ht="24" customHeight="1" x14ac:dyDescent="0.15">
      <c r="A46" s="164"/>
      <c r="B46" s="158"/>
      <c r="C46" s="28"/>
      <c r="D46" s="60" t="s">
        <v>106</v>
      </c>
      <c r="E46" s="123" t="s">
        <v>74</v>
      </c>
      <c r="F46" s="23"/>
      <c r="G46" s="21"/>
      <c r="H46" s="18"/>
      <c r="I46" s="18"/>
      <c r="J46" s="21"/>
      <c r="K46" s="27"/>
      <c r="L46" s="23"/>
      <c r="M46" s="21"/>
      <c r="N46" s="21"/>
      <c r="O46" s="18"/>
      <c r="P46" s="18"/>
      <c r="Q46" s="20"/>
      <c r="R46" s="22"/>
      <c r="S46" s="21"/>
      <c r="T46" s="21"/>
      <c r="U46" s="18">
        <v>3</v>
      </c>
      <c r="V46" s="18">
        <v>1</v>
      </c>
      <c r="W46" s="57">
        <v>2</v>
      </c>
      <c r="X46" s="128">
        <f t="shared" si="7"/>
        <v>3</v>
      </c>
      <c r="Y46" s="131">
        <f t="shared" si="8"/>
        <v>1</v>
      </c>
      <c r="Z46" s="13">
        <f t="shared" si="9"/>
        <v>2</v>
      </c>
    </row>
    <row r="47" spans="1:26" ht="24" customHeight="1" x14ac:dyDescent="0.15">
      <c r="A47" s="164"/>
      <c r="B47" s="158"/>
      <c r="C47" s="28"/>
      <c r="D47" s="60" t="s">
        <v>107</v>
      </c>
      <c r="E47" s="123" t="s">
        <v>74</v>
      </c>
      <c r="F47" s="23"/>
      <c r="G47" s="21"/>
      <c r="H47" s="18"/>
      <c r="I47" s="18"/>
      <c r="J47" s="21"/>
      <c r="K47" s="27"/>
      <c r="L47" s="23"/>
      <c r="M47" s="21"/>
      <c r="N47" s="21"/>
      <c r="O47" s="18"/>
      <c r="P47" s="18"/>
      <c r="Q47" s="20"/>
      <c r="R47" s="22"/>
      <c r="S47" s="21"/>
      <c r="T47" s="21"/>
      <c r="U47" s="18">
        <v>3</v>
      </c>
      <c r="V47" s="18">
        <v>1</v>
      </c>
      <c r="W47" s="57">
        <v>2</v>
      </c>
      <c r="X47" s="128">
        <f t="shared" si="7"/>
        <v>3</v>
      </c>
      <c r="Y47" s="131">
        <f t="shared" si="8"/>
        <v>1</v>
      </c>
      <c r="Z47" s="13">
        <f t="shared" si="9"/>
        <v>2</v>
      </c>
    </row>
    <row r="48" spans="1:26" ht="24" customHeight="1" x14ac:dyDescent="0.15">
      <c r="A48" s="164"/>
      <c r="B48" s="158"/>
      <c r="C48" s="28"/>
      <c r="D48" s="60" t="s">
        <v>168</v>
      </c>
      <c r="E48" s="123" t="s">
        <v>74</v>
      </c>
      <c r="F48" s="23"/>
      <c r="G48" s="21"/>
      <c r="H48" s="18"/>
      <c r="I48" s="18"/>
      <c r="J48" s="21"/>
      <c r="K48" s="27"/>
      <c r="L48" s="23"/>
      <c r="M48" s="21"/>
      <c r="N48" s="21"/>
      <c r="O48" s="18"/>
      <c r="P48" s="18"/>
      <c r="Q48" s="20"/>
      <c r="R48" s="22"/>
      <c r="S48" s="21"/>
      <c r="T48" s="21"/>
      <c r="U48" s="18">
        <v>3</v>
      </c>
      <c r="V48" s="18">
        <v>1</v>
      </c>
      <c r="W48" s="57">
        <v>2</v>
      </c>
      <c r="X48" s="128">
        <f t="shared" si="7"/>
        <v>3</v>
      </c>
      <c r="Y48" s="131">
        <f t="shared" si="8"/>
        <v>1</v>
      </c>
      <c r="Z48" s="13">
        <f t="shared" si="9"/>
        <v>2</v>
      </c>
    </row>
    <row r="49" spans="1:26" ht="24" customHeight="1" x14ac:dyDescent="0.15">
      <c r="A49" s="164"/>
      <c r="B49" s="158"/>
      <c r="C49" s="28"/>
      <c r="D49" s="60" t="s">
        <v>110</v>
      </c>
      <c r="E49" s="123" t="s">
        <v>74</v>
      </c>
      <c r="F49" s="23"/>
      <c r="G49" s="21"/>
      <c r="H49" s="18"/>
      <c r="I49" s="18"/>
      <c r="J49" s="21"/>
      <c r="K49" s="27"/>
      <c r="L49" s="23"/>
      <c r="M49" s="21"/>
      <c r="N49" s="21"/>
      <c r="O49" s="18"/>
      <c r="P49" s="18"/>
      <c r="Q49" s="20"/>
      <c r="R49" s="22"/>
      <c r="S49" s="21"/>
      <c r="T49" s="21"/>
      <c r="U49" s="18">
        <v>3</v>
      </c>
      <c r="V49" s="18">
        <v>1</v>
      </c>
      <c r="W49" s="57">
        <v>2</v>
      </c>
      <c r="X49" s="128">
        <f t="shared" si="7"/>
        <v>3</v>
      </c>
      <c r="Y49" s="131">
        <f t="shared" si="8"/>
        <v>1</v>
      </c>
      <c r="Z49" s="13">
        <f t="shared" si="9"/>
        <v>2</v>
      </c>
    </row>
    <row r="50" spans="1:26" ht="24" customHeight="1" x14ac:dyDescent="0.15">
      <c r="A50" s="164"/>
      <c r="B50" s="158"/>
      <c r="C50" s="28"/>
      <c r="D50" s="60" t="s">
        <v>167</v>
      </c>
      <c r="E50" s="123" t="s">
        <v>74</v>
      </c>
      <c r="F50" s="23"/>
      <c r="G50" s="21"/>
      <c r="H50" s="18"/>
      <c r="I50" s="18"/>
      <c r="J50" s="21"/>
      <c r="K50" s="27"/>
      <c r="L50" s="23"/>
      <c r="M50" s="21"/>
      <c r="N50" s="21"/>
      <c r="O50" s="18"/>
      <c r="P50" s="18"/>
      <c r="Q50" s="20"/>
      <c r="R50" s="22"/>
      <c r="S50" s="21"/>
      <c r="T50" s="21"/>
      <c r="U50" s="18">
        <v>3</v>
      </c>
      <c r="V50" s="18">
        <v>1</v>
      </c>
      <c r="W50" s="57">
        <v>2</v>
      </c>
      <c r="X50" s="116">
        <f t="shared" si="7"/>
        <v>3</v>
      </c>
      <c r="Y50" s="117">
        <f t="shared" si="8"/>
        <v>1</v>
      </c>
      <c r="Z50" s="13">
        <f t="shared" si="9"/>
        <v>2</v>
      </c>
    </row>
    <row r="51" spans="1:26" ht="24" customHeight="1" x14ac:dyDescent="0.15">
      <c r="A51" s="165"/>
      <c r="B51" s="159"/>
      <c r="C51" s="28"/>
      <c r="D51" s="60" t="s">
        <v>109</v>
      </c>
      <c r="E51" s="106" t="s">
        <v>73</v>
      </c>
      <c r="F51" s="23"/>
      <c r="G51" s="21"/>
      <c r="H51" s="18"/>
      <c r="I51" s="18"/>
      <c r="J51" s="21"/>
      <c r="K51" s="27"/>
      <c r="L51" s="23"/>
      <c r="M51" s="21"/>
      <c r="N51" s="21"/>
      <c r="O51" s="18"/>
      <c r="P51" s="18"/>
      <c r="Q51" s="20"/>
      <c r="R51" s="22"/>
      <c r="S51" s="21"/>
      <c r="T51" s="21"/>
      <c r="U51" s="18">
        <v>3</v>
      </c>
      <c r="V51" s="18">
        <v>1</v>
      </c>
      <c r="W51" s="57">
        <v>2</v>
      </c>
      <c r="X51" s="116">
        <f t="shared" si="7"/>
        <v>3</v>
      </c>
      <c r="Y51" s="117">
        <f t="shared" si="8"/>
        <v>1</v>
      </c>
      <c r="Z51" s="13">
        <f t="shared" si="9"/>
        <v>2</v>
      </c>
    </row>
    <row r="52" spans="1:26" ht="16.5" customHeight="1" x14ac:dyDescent="0.15">
      <c r="A52" s="149" t="s">
        <v>41</v>
      </c>
      <c r="B52" s="158" t="s">
        <v>42</v>
      </c>
      <c r="C52" s="28"/>
      <c r="D52" s="60"/>
      <c r="E52" s="106"/>
      <c r="F52" s="23"/>
      <c r="G52" s="21"/>
      <c r="H52" s="18"/>
      <c r="I52" s="18"/>
      <c r="J52" s="21"/>
      <c r="K52" s="27"/>
      <c r="L52" s="23"/>
      <c r="M52" s="21"/>
      <c r="N52" s="21"/>
      <c r="O52" s="18"/>
      <c r="P52" s="18"/>
      <c r="Q52" s="20"/>
      <c r="R52" s="22"/>
      <c r="S52" s="21"/>
      <c r="T52" s="21"/>
      <c r="U52" s="18"/>
      <c r="V52" s="18"/>
      <c r="W52" s="57"/>
      <c r="X52" s="116">
        <f t="shared" si="7"/>
        <v>0</v>
      </c>
      <c r="Y52" s="117">
        <f t="shared" si="8"/>
        <v>0</v>
      </c>
      <c r="Z52" s="13">
        <f t="shared" si="9"/>
        <v>0</v>
      </c>
    </row>
    <row r="53" spans="1:26" ht="16.5" customHeight="1" x14ac:dyDescent="0.15">
      <c r="A53" s="164"/>
      <c r="B53" s="159"/>
      <c r="C53" s="28"/>
      <c r="D53" s="60"/>
      <c r="E53" s="106"/>
      <c r="F53" s="23"/>
      <c r="G53" s="21"/>
      <c r="H53" s="18"/>
      <c r="I53" s="18"/>
      <c r="J53" s="21"/>
      <c r="K53" s="27"/>
      <c r="L53" s="23"/>
      <c r="M53" s="21"/>
      <c r="N53" s="21"/>
      <c r="O53" s="18"/>
      <c r="P53" s="18"/>
      <c r="Q53" s="20"/>
      <c r="R53" s="22"/>
      <c r="S53" s="21"/>
      <c r="T53" s="21"/>
      <c r="U53" s="18"/>
      <c r="V53" s="18"/>
      <c r="W53" s="57"/>
      <c r="X53" s="116">
        <f t="shared" si="7"/>
        <v>0</v>
      </c>
      <c r="Y53" s="117">
        <f t="shared" si="8"/>
        <v>0</v>
      </c>
      <c r="Z53" s="13">
        <f t="shared" si="9"/>
        <v>0</v>
      </c>
    </row>
    <row r="54" spans="1:26" ht="16.5" customHeight="1" x14ac:dyDescent="0.15">
      <c r="A54" s="164"/>
      <c r="B54" s="162" t="s">
        <v>43</v>
      </c>
      <c r="C54" s="28"/>
      <c r="D54" s="60"/>
      <c r="E54" s="18"/>
      <c r="F54" s="23"/>
      <c r="G54" s="21"/>
      <c r="H54" s="18"/>
      <c r="I54" s="18"/>
      <c r="J54" s="21"/>
      <c r="K54" s="27"/>
      <c r="L54" s="23"/>
      <c r="M54" s="21"/>
      <c r="N54" s="21"/>
      <c r="O54" s="18"/>
      <c r="P54" s="18"/>
      <c r="Q54" s="20"/>
      <c r="R54" s="22"/>
      <c r="S54" s="21"/>
      <c r="T54" s="21"/>
      <c r="U54" s="18"/>
      <c r="V54" s="18"/>
      <c r="W54" s="57"/>
      <c r="X54" s="40">
        <f t="shared" si="7"/>
        <v>0</v>
      </c>
      <c r="Y54" s="41">
        <f t="shared" si="8"/>
        <v>0</v>
      </c>
      <c r="Z54" s="13">
        <f t="shared" si="9"/>
        <v>0</v>
      </c>
    </row>
    <row r="55" spans="1:26" ht="16.5" customHeight="1" x14ac:dyDescent="0.15">
      <c r="A55" s="164"/>
      <c r="B55" s="159"/>
      <c r="C55" s="28"/>
      <c r="D55" s="61"/>
      <c r="E55" s="10"/>
      <c r="F55" s="11"/>
      <c r="G55" s="10"/>
      <c r="H55" s="10"/>
      <c r="I55" s="10"/>
      <c r="J55" s="10"/>
      <c r="K55" s="14"/>
      <c r="L55" s="11"/>
      <c r="M55" s="10"/>
      <c r="N55" s="10"/>
      <c r="O55" s="10"/>
      <c r="P55" s="10"/>
      <c r="Q55" s="14"/>
      <c r="R55" s="12"/>
      <c r="S55" s="10"/>
      <c r="T55" s="10"/>
      <c r="U55" s="10"/>
      <c r="V55" s="10"/>
      <c r="W55" s="55"/>
      <c r="X55" s="40">
        <f t="shared" si="7"/>
        <v>0</v>
      </c>
      <c r="Y55" s="41">
        <f t="shared" si="8"/>
        <v>0</v>
      </c>
      <c r="Z55" s="13">
        <f t="shared" si="9"/>
        <v>0</v>
      </c>
    </row>
    <row r="56" spans="1:26" ht="16.5" customHeight="1" x14ac:dyDescent="0.15">
      <c r="A56" s="165"/>
      <c r="B56" s="35" t="s">
        <v>31</v>
      </c>
      <c r="C56" s="17"/>
      <c r="D56" s="17"/>
      <c r="E56" s="100"/>
      <c r="F56" s="39">
        <f t="shared" ref="F56:Z56" si="13">SUM(F15:F55)</f>
        <v>18</v>
      </c>
      <c r="G56" s="35">
        <f t="shared" si="13"/>
        <v>6</v>
      </c>
      <c r="H56" s="35">
        <f t="shared" si="13"/>
        <v>12</v>
      </c>
      <c r="I56" s="35">
        <f t="shared" si="13"/>
        <v>17</v>
      </c>
      <c r="J56" s="35">
        <f t="shared" si="13"/>
        <v>6</v>
      </c>
      <c r="K56" s="38">
        <f t="shared" si="13"/>
        <v>11</v>
      </c>
      <c r="L56" s="75">
        <f t="shared" si="13"/>
        <v>16</v>
      </c>
      <c r="M56" s="74">
        <f t="shared" si="13"/>
        <v>8</v>
      </c>
      <c r="N56" s="74">
        <f t="shared" si="13"/>
        <v>8</v>
      </c>
      <c r="O56" s="74">
        <f t="shared" si="13"/>
        <v>17</v>
      </c>
      <c r="P56" s="74">
        <f t="shared" si="13"/>
        <v>6</v>
      </c>
      <c r="Q56" s="78">
        <f t="shared" si="13"/>
        <v>11</v>
      </c>
      <c r="R56" s="37">
        <f t="shared" si="13"/>
        <v>18</v>
      </c>
      <c r="S56" s="35">
        <f t="shared" si="13"/>
        <v>5</v>
      </c>
      <c r="T56" s="35">
        <f t="shared" si="13"/>
        <v>10</v>
      </c>
      <c r="U56" s="35">
        <f t="shared" si="13"/>
        <v>19</v>
      </c>
      <c r="V56" s="35">
        <f t="shared" si="13"/>
        <v>7</v>
      </c>
      <c r="W56" s="54">
        <f t="shared" si="13"/>
        <v>12</v>
      </c>
      <c r="X56" s="64">
        <f t="shared" si="13"/>
        <v>105</v>
      </c>
      <c r="Y56" s="54">
        <f t="shared" si="13"/>
        <v>38</v>
      </c>
      <c r="Z56" s="38">
        <f t="shared" si="13"/>
        <v>64</v>
      </c>
    </row>
    <row r="57" spans="1:26" ht="16.5" customHeight="1" thickBot="1" x14ac:dyDescent="0.2">
      <c r="A57" s="155" t="s">
        <v>10</v>
      </c>
      <c r="B57" s="156"/>
      <c r="C57" s="156"/>
      <c r="D57" s="156"/>
      <c r="E57" s="156"/>
      <c r="F57" s="42">
        <f t="shared" ref="F57:Z57" si="14">SUM(F14,,F56)</f>
        <v>20</v>
      </c>
      <c r="G57" s="43">
        <f t="shared" si="14"/>
        <v>8</v>
      </c>
      <c r="H57" s="43">
        <f t="shared" si="14"/>
        <v>12</v>
      </c>
      <c r="I57" s="43">
        <f t="shared" si="14"/>
        <v>20</v>
      </c>
      <c r="J57" s="43">
        <f t="shared" si="14"/>
        <v>9</v>
      </c>
      <c r="K57" s="16">
        <f t="shared" si="14"/>
        <v>11</v>
      </c>
      <c r="L57" s="76">
        <f t="shared" si="14"/>
        <v>19</v>
      </c>
      <c r="M57" s="77">
        <f t="shared" si="14"/>
        <v>11</v>
      </c>
      <c r="N57" s="77">
        <f t="shared" si="14"/>
        <v>8</v>
      </c>
      <c r="O57" s="77">
        <f t="shared" si="14"/>
        <v>20</v>
      </c>
      <c r="P57" s="77">
        <f t="shared" si="14"/>
        <v>9</v>
      </c>
      <c r="Q57" s="16">
        <f t="shared" si="14"/>
        <v>11</v>
      </c>
      <c r="R57" s="15">
        <f t="shared" si="14"/>
        <v>20</v>
      </c>
      <c r="S57" s="43">
        <f t="shared" si="14"/>
        <v>7</v>
      </c>
      <c r="T57" s="43">
        <f t="shared" si="14"/>
        <v>10</v>
      </c>
      <c r="U57" s="43">
        <f t="shared" si="14"/>
        <v>19</v>
      </c>
      <c r="V57" s="43">
        <f t="shared" si="14"/>
        <v>7</v>
      </c>
      <c r="W57" s="56">
        <f t="shared" si="14"/>
        <v>12</v>
      </c>
      <c r="X57" s="63">
        <f t="shared" si="14"/>
        <v>118</v>
      </c>
      <c r="Y57" s="56">
        <f t="shared" si="14"/>
        <v>51</v>
      </c>
      <c r="Z57" s="16">
        <f t="shared" si="14"/>
        <v>64</v>
      </c>
    </row>
    <row r="59" spans="1:26" ht="233.25" customHeight="1" x14ac:dyDescent="0.15">
      <c r="A59" s="209" t="s">
        <v>69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</sheetData>
  <mergeCells count="28">
    <mergeCell ref="L3:N3"/>
    <mergeCell ref="O3:Q3"/>
    <mergeCell ref="A59:Z59"/>
    <mergeCell ref="A5:A14"/>
    <mergeCell ref="B15:B18"/>
    <mergeCell ref="A57:E57"/>
    <mergeCell ref="A15:A51"/>
    <mergeCell ref="B19:B51"/>
    <mergeCell ref="B52:B53"/>
    <mergeCell ref="B54:B55"/>
    <mergeCell ref="B10:B13"/>
    <mergeCell ref="B5:B9"/>
    <mergeCell ref="R2:W2"/>
    <mergeCell ref="R3:T3"/>
    <mergeCell ref="U3:W3"/>
    <mergeCell ref="A52:A56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4" orientation="portrait" r:id="rId1"/>
  <headerFooter>
    <oddHeader>&amp;C&amp;"맑은 고딕,굵게"&amp;20 2021~2023학년도 교육과정구성표(3년제)</oddHeader>
  </headerFooter>
  <ignoredErrors>
    <ignoredError sqref="X14:Z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3"/>
  <sheetViews>
    <sheetView tabSelected="1" zoomScale="125" zoomScaleNormal="125" zoomScaleSheetLayoutView="75" workbookViewId="0">
      <selection activeCell="M17" sqref="M1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172</v>
      </c>
      <c r="B1" s="4"/>
      <c r="C1" s="4"/>
      <c r="D1" s="4"/>
      <c r="E1" s="4"/>
      <c r="F1" s="4"/>
      <c r="G1" s="4"/>
      <c r="H1" s="289" t="s">
        <v>72</v>
      </c>
      <c r="I1" s="289"/>
      <c r="J1" s="289"/>
      <c r="K1" s="289"/>
      <c r="L1" s="79" t="s">
        <v>61</v>
      </c>
      <c r="N1" s="203"/>
      <c r="O1" s="203"/>
      <c r="P1" s="203"/>
      <c r="Q1" s="203"/>
      <c r="R1" s="203"/>
      <c r="S1" s="203"/>
      <c r="T1" s="51"/>
      <c r="U1" s="176"/>
      <c r="V1" s="176"/>
      <c r="W1" s="176"/>
      <c r="X1" s="176"/>
      <c r="Y1" s="176"/>
      <c r="Z1" s="176"/>
      <c r="AA1" s="176"/>
    </row>
    <row r="2" spans="1:27" x14ac:dyDescent="0.15">
      <c r="A2" s="193" t="s">
        <v>12</v>
      </c>
      <c r="B2" s="195" t="s">
        <v>13</v>
      </c>
      <c r="C2" s="197" t="s">
        <v>14</v>
      </c>
      <c r="D2" s="197" t="s">
        <v>15</v>
      </c>
      <c r="E2" s="197" t="s">
        <v>11</v>
      </c>
      <c r="F2" s="195" t="s">
        <v>51</v>
      </c>
      <c r="G2" s="195"/>
      <c r="H2" s="195"/>
      <c r="I2" s="195" t="s">
        <v>60</v>
      </c>
      <c r="J2" s="195"/>
      <c r="K2" s="195"/>
      <c r="L2" s="286" t="s">
        <v>62</v>
      </c>
    </row>
    <row r="3" spans="1:27" x14ac:dyDescent="0.15">
      <c r="A3" s="194"/>
      <c r="B3" s="196"/>
      <c r="C3" s="198"/>
      <c r="D3" s="198"/>
      <c r="E3" s="198"/>
      <c r="F3" s="196" t="s">
        <v>33</v>
      </c>
      <c r="G3" s="196"/>
      <c r="H3" s="196"/>
      <c r="I3" s="196" t="s">
        <v>33</v>
      </c>
      <c r="J3" s="196"/>
      <c r="K3" s="196"/>
      <c r="L3" s="287"/>
    </row>
    <row r="4" spans="1:27" x14ac:dyDescent="0.15">
      <c r="A4" s="194"/>
      <c r="B4" s="196"/>
      <c r="C4" s="198"/>
      <c r="D4" s="198"/>
      <c r="E4" s="198"/>
      <c r="F4" s="196" t="s">
        <v>6</v>
      </c>
      <c r="G4" s="196" t="s">
        <v>16</v>
      </c>
      <c r="H4" s="196"/>
      <c r="I4" s="196" t="s">
        <v>6</v>
      </c>
      <c r="J4" s="196" t="s">
        <v>16</v>
      </c>
      <c r="K4" s="196"/>
      <c r="L4" s="287"/>
    </row>
    <row r="5" spans="1:27" ht="17.25" thickBot="1" x14ac:dyDescent="0.2">
      <c r="A5" s="283"/>
      <c r="B5" s="284"/>
      <c r="C5" s="285"/>
      <c r="D5" s="285"/>
      <c r="E5" s="285"/>
      <c r="F5" s="284"/>
      <c r="G5" s="52" t="s">
        <v>7</v>
      </c>
      <c r="H5" s="52" t="s">
        <v>8</v>
      </c>
      <c r="I5" s="284"/>
      <c r="J5" s="52" t="s">
        <v>7</v>
      </c>
      <c r="K5" s="52" t="s">
        <v>8</v>
      </c>
      <c r="L5" s="288"/>
    </row>
    <row r="6" spans="1:27" ht="16.5" customHeight="1" x14ac:dyDescent="0.15">
      <c r="A6" s="136"/>
      <c r="B6" s="137"/>
      <c r="C6" s="138"/>
      <c r="D6" s="253" t="s">
        <v>17</v>
      </c>
      <c r="E6" s="241"/>
      <c r="F6" s="213" t="s">
        <v>111</v>
      </c>
      <c r="G6" s="214"/>
      <c r="H6" s="215"/>
      <c r="I6" s="213" t="s">
        <v>111</v>
      </c>
      <c r="J6" s="214"/>
      <c r="K6" s="215"/>
      <c r="L6" s="254" t="s">
        <v>114</v>
      </c>
    </row>
    <row r="7" spans="1:27" x14ac:dyDescent="0.15">
      <c r="A7" s="136"/>
      <c r="B7" s="137"/>
      <c r="C7" s="138"/>
      <c r="D7" s="234"/>
      <c r="E7" s="189"/>
      <c r="F7" s="132">
        <v>1</v>
      </c>
      <c r="G7" s="132">
        <v>1</v>
      </c>
      <c r="H7" s="132">
        <v>0</v>
      </c>
      <c r="I7" s="132">
        <v>1</v>
      </c>
      <c r="J7" s="132">
        <v>1</v>
      </c>
      <c r="K7" s="132">
        <v>0</v>
      </c>
      <c r="L7" s="255"/>
    </row>
    <row r="8" spans="1:27" ht="16.5" customHeight="1" x14ac:dyDescent="0.15">
      <c r="A8" s="272">
        <v>1</v>
      </c>
      <c r="B8" s="234">
        <v>1</v>
      </c>
      <c r="C8" s="290" t="s">
        <v>32</v>
      </c>
      <c r="D8" s="235"/>
      <c r="E8" s="241"/>
      <c r="F8" s="213"/>
      <c r="G8" s="214"/>
      <c r="H8" s="215"/>
      <c r="I8" s="278" t="s">
        <v>113</v>
      </c>
      <c r="J8" s="279"/>
      <c r="K8" s="280"/>
      <c r="L8" s="256"/>
    </row>
    <row r="9" spans="1:27" x14ac:dyDescent="0.15">
      <c r="A9" s="272"/>
      <c r="B9" s="234"/>
      <c r="C9" s="291"/>
      <c r="D9" s="236"/>
      <c r="E9" s="189"/>
      <c r="F9" s="132"/>
      <c r="G9" s="132"/>
      <c r="H9" s="132"/>
      <c r="I9" s="129">
        <v>1</v>
      </c>
      <c r="J9" s="129">
        <v>1</v>
      </c>
      <c r="K9" s="129">
        <v>0</v>
      </c>
      <c r="L9" s="257"/>
    </row>
    <row r="10" spans="1:27" x14ac:dyDescent="0.15">
      <c r="A10" s="272"/>
      <c r="B10" s="234"/>
      <c r="C10" s="291"/>
      <c r="D10" s="233" t="s">
        <v>18</v>
      </c>
      <c r="E10" s="233"/>
      <c r="F10" s="259" t="s">
        <v>77</v>
      </c>
      <c r="G10" s="259"/>
      <c r="H10" s="259"/>
      <c r="I10" s="192"/>
      <c r="J10" s="245"/>
      <c r="K10" s="246"/>
      <c r="L10" s="258" t="s">
        <v>115</v>
      </c>
    </row>
    <row r="11" spans="1:27" x14ac:dyDescent="0.15">
      <c r="A11" s="272"/>
      <c r="B11" s="234"/>
      <c r="C11" s="291"/>
      <c r="D11" s="234"/>
      <c r="E11" s="241"/>
      <c r="F11" s="132">
        <v>2</v>
      </c>
      <c r="G11" s="132">
        <v>2</v>
      </c>
      <c r="H11" s="132">
        <v>0</v>
      </c>
      <c r="I11" s="130"/>
      <c r="J11" s="130"/>
      <c r="K11" s="130"/>
      <c r="L11" s="255"/>
    </row>
    <row r="12" spans="1:27" x14ac:dyDescent="0.15">
      <c r="A12" s="272"/>
      <c r="B12" s="234"/>
      <c r="C12" s="291"/>
      <c r="D12" s="235"/>
      <c r="E12" s="233"/>
      <c r="F12" s="220" t="s">
        <v>112</v>
      </c>
      <c r="G12" s="214"/>
      <c r="H12" s="215"/>
      <c r="I12" s="192"/>
      <c r="J12" s="245"/>
      <c r="K12" s="246"/>
      <c r="L12" s="256"/>
    </row>
    <row r="13" spans="1:27" x14ac:dyDescent="0.15">
      <c r="A13" s="272"/>
      <c r="B13" s="234"/>
      <c r="C13" s="280"/>
      <c r="D13" s="236"/>
      <c r="E13" s="241"/>
      <c r="F13" s="132">
        <v>2</v>
      </c>
      <c r="G13" s="132">
        <v>2</v>
      </c>
      <c r="H13" s="132">
        <v>0</v>
      </c>
      <c r="I13" s="130"/>
      <c r="J13" s="130"/>
      <c r="K13" s="130"/>
      <c r="L13" s="257"/>
    </row>
    <row r="14" spans="1:27" x14ac:dyDescent="0.15">
      <c r="A14" s="272"/>
      <c r="B14" s="234"/>
      <c r="C14" s="281" t="s">
        <v>27</v>
      </c>
      <c r="D14" s="191"/>
      <c r="E14" s="191"/>
      <c r="F14" s="66">
        <v>5</v>
      </c>
      <c r="G14" s="66">
        <v>5</v>
      </c>
      <c r="H14" s="66">
        <v>0</v>
      </c>
      <c r="I14" s="66">
        <v>2</v>
      </c>
      <c r="J14" s="66">
        <v>2</v>
      </c>
      <c r="K14" s="66">
        <v>0</v>
      </c>
      <c r="L14" s="67"/>
    </row>
    <row r="15" spans="1:27" x14ac:dyDescent="0.15">
      <c r="A15" s="272"/>
      <c r="B15" s="234"/>
      <c r="C15" s="247" t="s">
        <v>57</v>
      </c>
      <c r="D15" s="233" t="s">
        <v>19</v>
      </c>
      <c r="E15" s="189"/>
      <c r="F15" s="242" t="s">
        <v>78</v>
      </c>
      <c r="G15" s="243"/>
      <c r="H15" s="244"/>
      <c r="I15" s="242" t="s">
        <v>78</v>
      </c>
      <c r="J15" s="243"/>
      <c r="K15" s="244"/>
      <c r="L15" s="218"/>
    </row>
    <row r="16" spans="1:27" x14ac:dyDescent="0.15">
      <c r="A16" s="272"/>
      <c r="B16" s="234"/>
      <c r="C16" s="248"/>
      <c r="D16" s="234"/>
      <c r="E16" s="189"/>
      <c r="F16" s="139">
        <v>3</v>
      </c>
      <c r="G16" s="139">
        <v>1</v>
      </c>
      <c r="H16" s="139">
        <v>2</v>
      </c>
      <c r="I16" s="139">
        <v>3</v>
      </c>
      <c r="J16" s="139">
        <v>1</v>
      </c>
      <c r="K16" s="139">
        <v>2</v>
      </c>
      <c r="L16" s="219"/>
    </row>
    <row r="17" spans="1:12" x14ac:dyDescent="0.15">
      <c r="A17" s="272"/>
      <c r="B17" s="234"/>
      <c r="C17" s="248"/>
      <c r="D17" s="235"/>
      <c r="E17" s="189"/>
      <c r="F17" s="228" t="s">
        <v>81</v>
      </c>
      <c r="G17" s="228"/>
      <c r="H17" s="228"/>
      <c r="I17" s="228" t="s">
        <v>81</v>
      </c>
      <c r="J17" s="228"/>
      <c r="K17" s="228"/>
      <c r="L17" s="218"/>
    </row>
    <row r="18" spans="1:12" x14ac:dyDescent="0.15">
      <c r="A18" s="272"/>
      <c r="B18" s="234"/>
      <c r="C18" s="248"/>
      <c r="D18" s="236"/>
      <c r="E18" s="189"/>
      <c r="F18" s="143">
        <v>3</v>
      </c>
      <c r="G18" s="143">
        <v>1</v>
      </c>
      <c r="H18" s="143">
        <v>2</v>
      </c>
      <c r="I18" s="143">
        <v>3</v>
      </c>
      <c r="J18" s="143">
        <v>1</v>
      </c>
      <c r="K18" s="143">
        <v>2</v>
      </c>
      <c r="L18" s="219"/>
    </row>
    <row r="19" spans="1:12" ht="16.5" customHeight="1" x14ac:dyDescent="0.15">
      <c r="A19" s="272"/>
      <c r="B19" s="234"/>
      <c r="C19" s="249"/>
      <c r="D19" s="233" t="s">
        <v>18</v>
      </c>
      <c r="E19" s="189"/>
      <c r="F19" s="232" t="s">
        <v>116</v>
      </c>
      <c r="G19" s="228"/>
      <c r="H19" s="228"/>
      <c r="I19" s="232" t="s">
        <v>116</v>
      </c>
      <c r="J19" s="228"/>
      <c r="K19" s="228"/>
      <c r="L19" s="218"/>
    </row>
    <row r="20" spans="1:12" x14ac:dyDescent="0.15">
      <c r="A20" s="272"/>
      <c r="B20" s="234"/>
      <c r="C20" s="249"/>
      <c r="D20" s="235"/>
      <c r="E20" s="189"/>
      <c r="F20" s="143">
        <v>3</v>
      </c>
      <c r="G20" s="143">
        <v>1</v>
      </c>
      <c r="H20" s="143">
        <v>2</v>
      </c>
      <c r="I20" s="143">
        <v>3</v>
      </c>
      <c r="J20" s="143">
        <v>1</v>
      </c>
      <c r="K20" s="143">
        <v>2</v>
      </c>
      <c r="L20" s="219"/>
    </row>
    <row r="21" spans="1:12" x14ac:dyDescent="0.15">
      <c r="A21" s="272"/>
      <c r="B21" s="234"/>
      <c r="C21" s="249"/>
      <c r="D21" s="235"/>
      <c r="E21" s="189"/>
      <c r="F21" s="220" t="s">
        <v>117</v>
      </c>
      <c r="G21" s="214"/>
      <c r="H21" s="215"/>
      <c r="I21" s="220" t="s">
        <v>117</v>
      </c>
      <c r="J21" s="214"/>
      <c r="K21" s="215"/>
      <c r="L21" s="218"/>
    </row>
    <row r="22" spans="1:12" x14ac:dyDescent="0.15">
      <c r="A22" s="272"/>
      <c r="B22" s="234"/>
      <c r="C22" s="249"/>
      <c r="D22" s="235"/>
      <c r="E22" s="189"/>
      <c r="F22" s="143">
        <v>3</v>
      </c>
      <c r="G22" s="143">
        <v>1</v>
      </c>
      <c r="H22" s="143">
        <v>2</v>
      </c>
      <c r="I22" s="143">
        <v>3</v>
      </c>
      <c r="J22" s="143">
        <v>1</v>
      </c>
      <c r="K22" s="143">
        <v>2</v>
      </c>
      <c r="L22" s="219"/>
    </row>
    <row r="23" spans="1:12" ht="16.5" customHeight="1" x14ac:dyDescent="0.15">
      <c r="A23" s="272"/>
      <c r="B23" s="234"/>
      <c r="C23" s="249"/>
      <c r="D23" s="235"/>
      <c r="E23" s="189"/>
      <c r="F23" s="213" t="s">
        <v>84</v>
      </c>
      <c r="G23" s="214"/>
      <c r="H23" s="215"/>
      <c r="I23" s="213" t="s">
        <v>84</v>
      </c>
      <c r="J23" s="214"/>
      <c r="K23" s="215"/>
      <c r="L23" s="218"/>
    </row>
    <row r="24" spans="1:12" x14ac:dyDescent="0.15">
      <c r="A24" s="272"/>
      <c r="B24" s="234"/>
      <c r="C24" s="249"/>
      <c r="D24" s="235"/>
      <c r="E24" s="189"/>
      <c r="F24" s="143">
        <v>3</v>
      </c>
      <c r="G24" s="143">
        <v>1</v>
      </c>
      <c r="H24" s="143">
        <v>2</v>
      </c>
      <c r="I24" s="143">
        <v>3</v>
      </c>
      <c r="J24" s="143">
        <v>1</v>
      </c>
      <c r="K24" s="143">
        <v>2</v>
      </c>
      <c r="L24" s="219"/>
    </row>
    <row r="25" spans="1:12" x14ac:dyDescent="0.15">
      <c r="A25" s="272"/>
      <c r="B25" s="234"/>
      <c r="C25" s="249"/>
      <c r="D25" s="235"/>
      <c r="E25" s="189"/>
      <c r="F25" s="189"/>
      <c r="G25" s="189"/>
      <c r="H25" s="189"/>
      <c r="I25" s="228" t="s">
        <v>83</v>
      </c>
      <c r="J25" s="228"/>
      <c r="K25" s="228"/>
      <c r="L25" s="218" t="s">
        <v>119</v>
      </c>
    </row>
    <row r="26" spans="1:12" x14ac:dyDescent="0.15">
      <c r="A26" s="272"/>
      <c r="B26" s="234"/>
      <c r="C26" s="250"/>
      <c r="D26" s="236"/>
      <c r="E26" s="189"/>
      <c r="F26" s="50"/>
      <c r="G26" s="50"/>
      <c r="H26" s="50"/>
      <c r="I26" s="143">
        <v>3</v>
      </c>
      <c r="J26" s="143">
        <v>1</v>
      </c>
      <c r="K26" s="143">
        <v>2</v>
      </c>
      <c r="L26" s="219"/>
    </row>
    <row r="27" spans="1:12" x14ac:dyDescent="0.15">
      <c r="A27" s="272"/>
      <c r="B27" s="234"/>
      <c r="C27" s="281" t="s">
        <v>58</v>
      </c>
      <c r="D27" s="191"/>
      <c r="E27" s="191"/>
      <c r="F27" s="66">
        <v>15</v>
      </c>
      <c r="G27" s="66">
        <v>5</v>
      </c>
      <c r="H27" s="66">
        <v>10</v>
      </c>
      <c r="I27" s="66">
        <v>18</v>
      </c>
      <c r="J27" s="66">
        <v>6</v>
      </c>
      <c r="K27" s="66">
        <v>12</v>
      </c>
      <c r="L27" s="67"/>
    </row>
    <row r="28" spans="1:12" x14ac:dyDescent="0.15">
      <c r="A28" s="272"/>
      <c r="B28" s="187" t="s">
        <v>29</v>
      </c>
      <c r="C28" s="187"/>
      <c r="D28" s="187"/>
      <c r="E28" s="187"/>
      <c r="F28" s="65">
        <v>20</v>
      </c>
      <c r="G28" s="65">
        <v>10</v>
      </c>
      <c r="H28" s="65">
        <v>10</v>
      </c>
      <c r="I28" s="65">
        <v>20</v>
      </c>
      <c r="J28" s="65">
        <v>8</v>
      </c>
      <c r="K28" s="65">
        <v>12</v>
      </c>
      <c r="L28" s="69"/>
    </row>
    <row r="29" spans="1:12" x14ac:dyDescent="0.15">
      <c r="A29" s="272"/>
      <c r="B29" s="233">
        <v>2</v>
      </c>
      <c r="C29" s="247" t="s">
        <v>32</v>
      </c>
      <c r="D29" s="189" t="s">
        <v>17</v>
      </c>
      <c r="E29" s="189"/>
      <c r="F29" s="189"/>
      <c r="G29" s="189"/>
      <c r="H29" s="189"/>
      <c r="I29" s="228" t="s">
        <v>122</v>
      </c>
      <c r="J29" s="189"/>
      <c r="K29" s="189"/>
      <c r="L29" s="216" t="s">
        <v>123</v>
      </c>
    </row>
    <row r="30" spans="1:12" x14ac:dyDescent="0.15">
      <c r="A30" s="272"/>
      <c r="B30" s="234"/>
      <c r="C30" s="248"/>
      <c r="D30" s="189"/>
      <c r="E30" s="189"/>
      <c r="F30" s="50"/>
      <c r="G30" s="50"/>
      <c r="H30" s="50"/>
      <c r="I30" s="50">
        <v>1</v>
      </c>
      <c r="J30" s="50">
        <v>1</v>
      </c>
      <c r="K30" s="50">
        <v>0</v>
      </c>
      <c r="L30" s="217"/>
    </row>
    <row r="31" spans="1:12" x14ac:dyDescent="0.15">
      <c r="A31" s="272"/>
      <c r="B31" s="234"/>
      <c r="C31" s="248"/>
      <c r="D31" s="233" t="s">
        <v>18</v>
      </c>
      <c r="E31" s="233"/>
      <c r="F31" s="220" t="s">
        <v>120</v>
      </c>
      <c r="G31" s="214"/>
      <c r="H31" s="215"/>
      <c r="I31" s="259" t="s">
        <v>77</v>
      </c>
      <c r="J31" s="259"/>
      <c r="K31" s="259"/>
      <c r="L31" s="240" t="s">
        <v>124</v>
      </c>
    </row>
    <row r="32" spans="1:12" x14ac:dyDescent="0.15">
      <c r="A32" s="272"/>
      <c r="B32" s="234"/>
      <c r="C32" s="248"/>
      <c r="D32" s="234"/>
      <c r="E32" s="241"/>
      <c r="F32" s="143">
        <v>2</v>
      </c>
      <c r="G32" s="143">
        <v>2</v>
      </c>
      <c r="H32" s="143">
        <v>0</v>
      </c>
      <c r="I32" s="132">
        <v>2</v>
      </c>
      <c r="J32" s="132">
        <v>2</v>
      </c>
      <c r="K32" s="132">
        <v>0</v>
      </c>
      <c r="L32" s="260"/>
    </row>
    <row r="33" spans="1:12" x14ac:dyDescent="0.15">
      <c r="A33" s="272"/>
      <c r="B33" s="234"/>
      <c r="C33" s="248"/>
      <c r="D33" s="235"/>
      <c r="E33" s="233"/>
      <c r="F33" s="220" t="s">
        <v>121</v>
      </c>
      <c r="G33" s="214"/>
      <c r="H33" s="215"/>
      <c r="I33" s="220"/>
      <c r="J33" s="214"/>
      <c r="K33" s="215"/>
      <c r="L33" s="256"/>
    </row>
    <row r="34" spans="1:12" x14ac:dyDescent="0.15">
      <c r="A34" s="272"/>
      <c r="B34" s="234"/>
      <c r="C34" s="282"/>
      <c r="D34" s="236"/>
      <c r="E34" s="241"/>
      <c r="F34" s="143">
        <v>2</v>
      </c>
      <c r="G34" s="143">
        <v>2</v>
      </c>
      <c r="H34" s="143">
        <v>0</v>
      </c>
      <c r="I34" s="143"/>
      <c r="J34" s="143"/>
      <c r="K34" s="143"/>
      <c r="L34" s="257"/>
    </row>
    <row r="35" spans="1:12" x14ac:dyDescent="0.15">
      <c r="A35" s="272"/>
      <c r="B35" s="234"/>
      <c r="C35" s="191" t="s">
        <v>27</v>
      </c>
      <c r="D35" s="191"/>
      <c r="E35" s="191"/>
      <c r="F35" s="66">
        <v>4</v>
      </c>
      <c r="G35" s="66">
        <v>4</v>
      </c>
      <c r="H35" s="66">
        <v>0</v>
      </c>
      <c r="I35" s="66">
        <v>3</v>
      </c>
      <c r="J35" s="66">
        <v>3</v>
      </c>
      <c r="K35" s="66">
        <v>0</v>
      </c>
      <c r="L35" s="68"/>
    </row>
    <row r="36" spans="1:12" ht="16.5" customHeight="1" x14ac:dyDescent="0.15">
      <c r="A36" s="272"/>
      <c r="B36" s="234"/>
      <c r="C36" s="247" t="s">
        <v>57</v>
      </c>
      <c r="D36" s="233" t="s">
        <v>19</v>
      </c>
      <c r="E36" s="189"/>
      <c r="F36" s="228" t="s">
        <v>83</v>
      </c>
      <c r="G36" s="228"/>
      <c r="H36" s="228"/>
      <c r="I36" s="232" t="s">
        <v>125</v>
      </c>
      <c r="J36" s="228"/>
      <c r="K36" s="228"/>
      <c r="L36" s="240" t="s">
        <v>136</v>
      </c>
    </row>
    <row r="37" spans="1:12" x14ac:dyDescent="0.15">
      <c r="A37" s="272"/>
      <c r="B37" s="234"/>
      <c r="C37" s="234"/>
      <c r="D37" s="234"/>
      <c r="E37" s="189"/>
      <c r="F37" s="143">
        <v>3</v>
      </c>
      <c r="G37" s="143">
        <v>1</v>
      </c>
      <c r="H37" s="143">
        <v>2</v>
      </c>
      <c r="I37" s="143">
        <v>3</v>
      </c>
      <c r="J37" s="143">
        <v>1</v>
      </c>
      <c r="K37" s="143">
        <v>2</v>
      </c>
      <c r="L37" s="217"/>
    </row>
    <row r="38" spans="1:12" x14ac:dyDescent="0.15">
      <c r="A38" s="272"/>
      <c r="B38" s="234"/>
      <c r="C38" s="235"/>
      <c r="D38" s="233" t="s">
        <v>18</v>
      </c>
      <c r="E38" s="189"/>
      <c r="F38" s="232" t="s">
        <v>125</v>
      </c>
      <c r="G38" s="228"/>
      <c r="H38" s="228"/>
      <c r="I38" s="228"/>
      <c r="J38" s="228"/>
      <c r="K38" s="228"/>
      <c r="L38" s="240"/>
    </row>
    <row r="39" spans="1:12" x14ac:dyDescent="0.15">
      <c r="A39" s="272"/>
      <c r="B39" s="234"/>
      <c r="C39" s="235"/>
      <c r="D39" s="235"/>
      <c r="E39" s="189"/>
      <c r="F39" s="143">
        <v>3</v>
      </c>
      <c r="G39" s="143">
        <v>1</v>
      </c>
      <c r="H39" s="143">
        <v>2</v>
      </c>
      <c r="I39" s="143"/>
      <c r="J39" s="143"/>
      <c r="K39" s="143"/>
      <c r="L39" s="217"/>
    </row>
    <row r="40" spans="1:12" ht="16.5" customHeight="1" x14ac:dyDescent="0.15">
      <c r="A40" s="272"/>
      <c r="B40" s="234"/>
      <c r="C40" s="235"/>
      <c r="D40" s="235"/>
      <c r="E40" s="189"/>
      <c r="F40" s="213" t="s">
        <v>126</v>
      </c>
      <c r="G40" s="214"/>
      <c r="H40" s="215"/>
      <c r="I40" s="213" t="s">
        <v>126</v>
      </c>
      <c r="J40" s="238"/>
      <c r="K40" s="239"/>
      <c r="L40" s="216"/>
    </row>
    <row r="41" spans="1:12" x14ac:dyDescent="0.15">
      <c r="A41" s="272"/>
      <c r="B41" s="234"/>
      <c r="C41" s="235"/>
      <c r="D41" s="235"/>
      <c r="E41" s="189"/>
      <c r="F41" s="143">
        <v>3</v>
      </c>
      <c r="G41" s="143">
        <v>1</v>
      </c>
      <c r="H41" s="143">
        <v>2</v>
      </c>
      <c r="I41" s="143">
        <v>3</v>
      </c>
      <c r="J41" s="143">
        <v>1</v>
      </c>
      <c r="K41" s="143">
        <v>2</v>
      </c>
      <c r="L41" s="217"/>
    </row>
    <row r="42" spans="1:12" x14ac:dyDescent="0.15">
      <c r="A42" s="272"/>
      <c r="B42" s="234"/>
      <c r="C42" s="235"/>
      <c r="D42" s="235"/>
      <c r="E42" s="189"/>
      <c r="F42" s="228" t="s">
        <v>85</v>
      </c>
      <c r="G42" s="228"/>
      <c r="H42" s="228"/>
      <c r="I42" s="220" t="s">
        <v>174</v>
      </c>
      <c r="J42" s="214"/>
      <c r="K42" s="215"/>
      <c r="L42" s="240" t="s">
        <v>175</v>
      </c>
    </row>
    <row r="43" spans="1:12" x14ac:dyDescent="0.15">
      <c r="A43" s="272"/>
      <c r="B43" s="234"/>
      <c r="C43" s="235"/>
      <c r="D43" s="235"/>
      <c r="E43" s="189"/>
      <c r="F43" s="143">
        <v>3</v>
      </c>
      <c r="G43" s="143">
        <v>1</v>
      </c>
      <c r="H43" s="143">
        <v>2</v>
      </c>
      <c r="I43" s="143">
        <v>3</v>
      </c>
      <c r="J43" s="143">
        <v>1</v>
      </c>
      <c r="K43" s="143">
        <v>2</v>
      </c>
      <c r="L43" s="217"/>
    </row>
    <row r="44" spans="1:12" ht="16.5" customHeight="1" x14ac:dyDescent="0.15">
      <c r="A44" s="272"/>
      <c r="B44" s="234"/>
      <c r="C44" s="235"/>
      <c r="D44" s="235"/>
      <c r="E44" s="189"/>
      <c r="F44" s="213" t="s">
        <v>127</v>
      </c>
      <c r="G44" s="214"/>
      <c r="H44" s="215"/>
      <c r="I44" s="213" t="s">
        <v>127</v>
      </c>
      <c r="J44" s="238"/>
      <c r="K44" s="239"/>
      <c r="L44" s="240"/>
    </row>
    <row r="45" spans="1:12" x14ac:dyDescent="0.15">
      <c r="A45" s="272"/>
      <c r="B45" s="234"/>
      <c r="C45" s="235"/>
      <c r="D45" s="235"/>
      <c r="E45" s="189"/>
      <c r="F45" s="143">
        <v>3</v>
      </c>
      <c r="G45" s="143">
        <v>1</v>
      </c>
      <c r="H45" s="143">
        <v>2</v>
      </c>
      <c r="I45" s="143">
        <v>3</v>
      </c>
      <c r="J45" s="143">
        <v>1</v>
      </c>
      <c r="K45" s="143">
        <v>2</v>
      </c>
      <c r="L45" s="217"/>
    </row>
    <row r="46" spans="1:12" ht="16.5" customHeight="1" x14ac:dyDescent="0.15">
      <c r="A46" s="272"/>
      <c r="B46" s="234"/>
      <c r="C46" s="235"/>
      <c r="D46" s="235"/>
      <c r="E46" s="189"/>
      <c r="F46" s="220" t="s">
        <v>89</v>
      </c>
      <c r="G46" s="214"/>
      <c r="H46" s="215"/>
      <c r="I46" s="220" t="s">
        <v>89</v>
      </c>
      <c r="J46" s="214"/>
      <c r="K46" s="215"/>
      <c r="L46" s="240"/>
    </row>
    <row r="47" spans="1:12" x14ac:dyDescent="0.15">
      <c r="A47" s="272"/>
      <c r="B47" s="234"/>
      <c r="C47" s="235"/>
      <c r="D47" s="235"/>
      <c r="E47" s="189"/>
      <c r="F47" s="143">
        <v>2</v>
      </c>
      <c r="G47" s="143">
        <v>1</v>
      </c>
      <c r="H47" s="143">
        <v>1</v>
      </c>
      <c r="I47" s="143">
        <v>2</v>
      </c>
      <c r="J47" s="143">
        <v>1</v>
      </c>
      <c r="K47" s="143">
        <v>1</v>
      </c>
      <c r="L47" s="217"/>
    </row>
    <row r="48" spans="1:12" x14ac:dyDescent="0.15">
      <c r="A48" s="272"/>
      <c r="B48" s="234"/>
      <c r="C48" s="235"/>
      <c r="D48" s="235"/>
      <c r="E48" s="189"/>
      <c r="F48" s="190"/>
      <c r="G48" s="251"/>
      <c r="H48" s="252"/>
      <c r="I48" s="232" t="s">
        <v>128</v>
      </c>
      <c r="J48" s="189"/>
      <c r="K48" s="189"/>
      <c r="L48" s="216" t="s">
        <v>118</v>
      </c>
    </row>
    <row r="49" spans="1:12" x14ac:dyDescent="0.15">
      <c r="A49" s="272"/>
      <c r="B49" s="234"/>
      <c r="C49" s="236"/>
      <c r="D49" s="236"/>
      <c r="E49" s="189"/>
      <c r="F49" s="129"/>
      <c r="G49" s="129"/>
      <c r="H49" s="129"/>
      <c r="I49" s="129">
        <v>3</v>
      </c>
      <c r="J49" s="129">
        <v>1</v>
      </c>
      <c r="K49" s="129">
        <v>2</v>
      </c>
      <c r="L49" s="217"/>
    </row>
    <row r="50" spans="1:12" x14ac:dyDescent="0.15">
      <c r="A50" s="272"/>
      <c r="B50" s="234"/>
      <c r="C50" s="191" t="s">
        <v>58</v>
      </c>
      <c r="D50" s="191"/>
      <c r="E50" s="191"/>
      <c r="F50" s="66">
        <v>17</v>
      </c>
      <c r="G50" s="66">
        <v>6</v>
      </c>
      <c r="H50" s="66">
        <v>11</v>
      </c>
      <c r="I50" s="66">
        <v>17</v>
      </c>
      <c r="J50" s="66">
        <v>6</v>
      </c>
      <c r="K50" s="66">
        <v>11</v>
      </c>
      <c r="L50" s="68"/>
    </row>
    <row r="51" spans="1:12" x14ac:dyDescent="0.15">
      <c r="A51" s="273"/>
      <c r="B51" s="187" t="s">
        <v>29</v>
      </c>
      <c r="C51" s="187"/>
      <c r="D51" s="187"/>
      <c r="E51" s="187"/>
      <c r="F51" s="65">
        <v>21</v>
      </c>
      <c r="G51" s="65">
        <v>10</v>
      </c>
      <c r="H51" s="65">
        <v>11</v>
      </c>
      <c r="I51" s="65">
        <v>20</v>
      </c>
      <c r="J51" s="65">
        <v>9</v>
      </c>
      <c r="K51" s="65">
        <v>11</v>
      </c>
      <c r="L51" s="69"/>
    </row>
    <row r="52" spans="1:12" x14ac:dyDescent="0.15">
      <c r="A52" s="271">
        <v>2</v>
      </c>
      <c r="B52" s="233">
        <v>1</v>
      </c>
      <c r="C52" s="247" t="s">
        <v>32</v>
      </c>
      <c r="D52" s="189" t="s">
        <v>17</v>
      </c>
      <c r="E52" s="189"/>
      <c r="F52" s="189"/>
      <c r="G52" s="189"/>
      <c r="H52" s="189"/>
      <c r="I52" s="228" t="s">
        <v>131</v>
      </c>
      <c r="J52" s="189"/>
      <c r="K52" s="189"/>
      <c r="L52" s="258" t="s">
        <v>123</v>
      </c>
    </row>
    <row r="53" spans="1:12" x14ac:dyDescent="0.15">
      <c r="A53" s="272"/>
      <c r="B53" s="234"/>
      <c r="C53" s="234"/>
      <c r="D53" s="189"/>
      <c r="E53" s="189"/>
      <c r="F53" s="50"/>
      <c r="G53" s="50"/>
      <c r="H53" s="50"/>
      <c r="I53" s="50">
        <v>1</v>
      </c>
      <c r="J53" s="50">
        <v>1</v>
      </c>
      <c r="K53" s="50">
        <v>0</v>
      </c>
      <c r="L53" s="219"/>
    </row>
    <row r="54" spans="1:12" x14ac:dyDescent="0.15">
      <c r="A54" s="272"/>
      <c r="B54" s="234"/>
      <c r="C54" s="234"/>
      <c r="D54" s="233" t="s">
        <v>18</v>
      </c>
      <c r="E54" s="233"/>
      <c r="F54" s="242" t="s">
        <v>129</v>
      </c>
      <c r="G54" s="243"/>
      <c r="H54" s="244"/>
      <c r="I54" s="192"/>
      <c r="J54" s="245"/>
      <c r="K54" s="246"/>
      <c r="L54" s="218" t="s">
        <v>118</v>
      </c>
    </row>
    <row r="55" spans="1:12" x14ac:dyDescent="0.15">
      <c r="A55" s="272"/>
      <c r="B55" s="234"/>
      <c r="C55" s="234"/>
      <c r="D55" s="234"/>
      <c r="E55" s="241"/>
      <c r="F55" s="140">
        <v>2</v>
      </c>
      <c r="G55" s="141">
        <v>2</v>
      </c>
      <c r="H55" s="142">
        <v>0</v>
      </c>
      <c r="I55" s="130"/>
      <c r="J55" s="130"/>
      <c r="K55" s="130"/>
      <c r="L55" s="219"/>
    </row>
    <row r="56" spans="1:12" x14ac:dyDescent="0.15">
      <c r="A56" s="272"/>
      <c r="B56" s="234"/>
      <c r="C56" s="234"/>
      <c r="D56" s="235"/>
      <c r="E56" s="233"/>
      <c r="F56" s="242" t="s">
        <v>130</v>
      </c>
      <c r="G56" s="243"/>
      <c r="H56" s="244"/>
      <c r="I56" s="220" t="s">
        <v>112</v>
      </c>
      <c r="J56" s="214"/>
      <c r="K56" s="215"/>
      <c r="L56" s="218" t="s">
        <v>118</v>
      </c>
    </row>
    <row r="57" spans="1:12" x14ac:dyDescent="0.15">
      <c r="A57" s="272"/>
      <c r="B57" s="234"/>
      <c r="C57" s="241"/>
      <c r="D57" s="236"/>
      <c r="E57" s="241"/>
      <c r="F57" s="139">
        <v>2</v>
      </c>
      <c r="G57" s="139">
        <v>2</v>
      </c>
      <c r="H57" s="139">
        <v>0</v>
      </c>
      <c r="I57" s="143">
        <v>2</v>
      </c>
      <c r="J57" s="143">
        <v>2</v>
      </c>
      <c r="K57" s="143">
        <v>0</v>
      </c>
      <c r="L57" s="219"/>
    </row>
    <row r="58" spans="1:12" x14ac:dyDescent="0.15">
      <c r="A58" s="272"/>
      <c r="B58" s="234"/>
      <c r="C58" s="191" t="s">
        <v>27</v>
      </c>
      <c r="D58" s="191"/>
      <c r="E58" s="191"/>
      <c r="F58" s="66">
        <v>4</v>
      </c>
      <c r="G58" s="66">
        <v>4</v>
      </c>
      <c r="H58" s="66">
        <v>0</v>
      </c>
      <c r="I58" s="66">
        <v>3</v>
      </c>
      <c r="J58" s="66">
        <v>3</v>
      </c>
      <c r="K58" s="66">
        <v>0</v>
      </c>
      <c r="L58" s="67"/>
    </row>
    <row r="59" spans="1:12" x14ac:dyDescent="0.15">
      <c r="A59" s="272"/>
      <c r="B59" s="234"/>
      <c r="C59" s="247" t="s">
        <v>57</v>
      </c>
      <c r="D59" s="189" t="s">
        <v>28</v>
      </c>
      <c r="E59" s="189"/>
      <c r="F59" s="192"/>
      <c r="G59" s="245"/>
      <c r="H59" s="246"/>
      <c r="I59" s="192"/>
      <c r="J59" s="245"/>
      <c r="K59" s="246"/>
      <c r="L59" s="218"/>
    </row>
    <row r="60" spans="1:12" x14ac:dyDescent="0.15">
      <c r="A60" s="272"/>
      <c r="B60" s="234"/>
      <c r="C60" s="234"/>
      <c r="D60" s="189"/>
      <c r="E60" s="189"/>
      <c r="F60" s="5"/>
      <c r="G60" s="5"/>
      <c r="H60" s="5"/>
      <c r="I60" s="5"/>
      <c r="J60" s="5"/>
      <c r="K60" s="5"/>
      <c r="L60" s="219"/>
    </row>
    <row r="61" spans="1:12" x14ac:dyDescent="0.15">
      <c r="A61" s="272"/>
      <c r="B61" s="234"/>
      <c r="C61" s="234"/>
      <c r="D61" s="233" t="s">
        <v>18</v>
      </c>
      <c r="E61" s="189"/>
      <c r="F61" s="228" t="s">
        <v>93</v>
      </c>
      <c r="G61" s="228"/>
      <c r="H61" s="228"/>
      <c r="I61" s="228" t="s">
        <v>93</v>
      </c>
      <c r="J61" s="228"/>
      <c r="K61" s="228"/>
      <c r="L61" s="218"/>
    </row>
    <row r="62" spans="1:12" x14ac:dyDescent="0.15">
      <c r="A62" s="272"/>
      <c r="B62" s="234"/>
      <c r="C62" s="234"/>
      <c r="D62" s="234"/>
      <c r="E62" s="189"/>
      <c r="F62" s="143">
        <v>3</v>
      </c>
      <c r="G62" s="143">
        <v>1</v>
      </c>
      <c r="H62" s="143">
        <v>2</v>
      </c>
      <c r="I62" s="143">
        <v>3</v>
      </c>
      <c r="J62" s="143">
        <v>1</v>
      </c>
      <c r="K62" s="143">
        <v>2</v>
      </c>
      <c r="L62" s="219"/>
    </row>
    <row r="63" spans="1:12" x14ac:dyDescent="0.15">
      <c r="A63" s="272"/>
      <c r="B63" s="234"/>
      <c r="C63" s="234"/>
      <c r="D63" s="235"/>
      <c r="E63" s="189"/>
      <c r="F63" s="213" t="s">
        <v>132</v>
      </c>
      <c r="G63" s="214"/>
      <c r="H63" s="215"/>
      <c r="I63" s="213" t="s">
        <v>132</v>
      </c>
      <c r="J63" s="214"/>
      <c r="K63" s="215"/>
      <c r="L63" s="218"/>
    </row>
    <row r="64" spans="1:12" x14ac:dyDescent="0.15">
      <c r="A64" s="272"/>
      <c r="B64" s="234"/>
      <c r="C64" s="234"/>
      <c r="D64" s="235"/>
      <c r="E64" s="189"/>
      <c r="F64" s="143">
        <v>3</v>
      </c>
      <c r="G64" s="143">
        <v>1</v>
      </c>
      <c r="H64" s="143">
        <v>2</v>
      </c>
      <c r="I64" s="143">
        <v>3</v>
      </c>
      <c r="J64" s="143">
        <v>1</v>
      </c>
      <c r="K64" s="143">
        <v>2</v>
      </c>
      <c r="L64" s="219"/>
    </row>
    <row r="65" spans="1:12" ht="16.5" customHeight="1" x14ac:dyDescent="0.15">
      <c r="A65" s="272"/>
      <c r="B65" s="234"/>
      <c r="C65" s="234"/>
      <c r="D65" s="235"/>
      <c r="E65" s="189"/>
      <c r="F65" s="232" t="s">
        <v>133</v>
      </c>
      <c r="G65" s="228"/>
      <c r="H65" s="228"/>
      <c r="I65" s="232" t="s">
        <v>135</v>
      </c>
      <c r="J65" s="228"/>
      <c r="K65" s="228"/>
      <c r="L65" s="218" t="s">
        <v>118</v>
      </c>
    </row>
    <row r="66" spans="1:12" x14ac:dyDescent="0.15">
      <c r="A66" s="272"/>
      <c r="B66" s="234"/>
      <c r="C66" s="234"/>
      <c r="D66" s="235"/>
      <c r="E66" s="189"/>
      <c r="F66" s="143">
        <v>3</v>
      </c>
      <c r="G66" s="143">
        <v>1</v>
      </c>
      <c r="H66" s="143">
        <v>2</v>
      </c>
      <c r="I66" s="143">
        <v>3</v>
      </c>
      <c r="J66" s="143">
        <v>3</v>
      </c>
      <c r="K66" s="143">
        <v>0</v>
      </c>
      <c r="L66" s="219"/>
    </row>
    <row r="67" spans="1:12" x14ac:dyDescent="0.15">
      <c r="A67" s="272"/>
      <c r="B67" s="234"/>
      <c r="C67" s="234"/>
      <c r="D67" s="235"/>
      <c r="E67" s="189"/>
      <c r="F67" s="220" t="s">
        <v>91</v>
      </c>
      <c r="G67" s="214"/>
      <c r="H67" s="215"/>
      <c r="I67" s="220" t="s">
        <v>91</v>
      </c>
      <c r="J67" s="214"/>
      <c r="K67" s="215"/>
      <c r="L67" s="218"/>
    </row>
    <row r="68" spans="1:12" x14ac:dyDescent="0.15">
      <c r="A68" s="272"/>
      <c r="B68" s="234"/>
      <c r="C68" s="234"/>
      <c r="D68" s="235"/>
      <c r="E68" s="189"/>
      <c r="F68" s="143">
        <v>3</v>
      </c>
      <c r="G68" s="143">
        <v>1</v>
      </c>
      <c r="H68" s="143">
        <v>2</v>
      </c>
      <c r="I68" s="143">
        <v>3</v>
      </c>
      <c r="J68" s="143">
        <v>1</v>
      </c>
      <c r="K68" s="143">
        <v>2</v>
      </c>
      <c r="L68" s="219"/>
    </row>
    <row r="69" spans="1:12" ht="16.5" customHeight="1" x14ac:dyDescent="0.15">
      <c r="A69" s="272"/>
      <c r="B69" s="234"/>
      <c r="C69" s="234"/>
      <c r="D69" s="235"/>
      <c r="E69" s="189"/>
      <c r="F69" s="213" t="s">
        <v>134</v>
      </c>
      <c r="G69" s="214"/>
      <c r="H69" s="215"/>
      <c r="I69" s="213" t="s">
        <v>134</v>
      </c>
      <c r="J69" s="214"/>
      <c r="K69" s="215"/>
      <c r="L69" s="218"/>
    </row>
    <row r="70" spans="1:12" x14ac:dyDescent="0.15">
      <c r="A70" s="272"/>
      <c r="B70" s="234"/>
      <c r="C70" s="234"/>
      <c r="D70" s="235"/>
      <c r="E70" s="189"/>
      <c r="F70" s="135">
        <v>2</v>
      </c>
      <c r="G70" s="133">
        <v>1</v>
      </c>
      <c r="H70" s="134">
        <v>1</v>
      </c>
      <c r="I70" s="135">
        <v>2</v>
      </c>
      <c r="J70" s="133">
        <v>1</v>
      </c>
      <c r="K70" s="134">
        <v>1</v>
      </c>
      <c r="L70" s="219"/>
    </row>
    <row r="71" spans="1:12" x14ac:dyDescent="0.15">
      <c r="A71" s="272"/>
      <c r="B71" s="234"/>
      <c r="C71" s="234"/>
      <c r="D71" s="235"/>
      <c r="E71" s="189"/>
      <c r="F71" s="220" t="s">
        <v>94</v>
      </c>
      <c r="G71" s="214"/>
      <c r="H71" s="215"/>
      <c r="I71" s="220" t="s">
        <v>94</v>
      </c>
      <c r="J71" s="214"/>
      <c r="K71" s="215"/>
      <c r="L71" s="218"/>
    </row>
    <row r="72" spans="1:12" x14ac:dyDescent="0.15">
      <c r="A72" s="272"/>
      <c r="B72" s="234"/>
      <c r="C72" s="234"/>
      <c r="D72" s="236"/>
      <c r="E72" s="189"/>
      <c r="F72" s="143">
        <v>2</v>
      </c>
      <c r="G72" s="143">
        <v>1</v>
      </c>
      <c r="H72" s="143">
        <v>1</v>
      </c>
      <c r="I72" s="143">
        <v>2</v>
      </c>
      <c r="J72" s="143">
        <v>1</v>
      </c>
      <c r="K72" s="143">
        <v>1</v>
      </c>
      <c r="L72" s="219"/>
    </row>
    <row r="73" spans="1:12" x14ac:dyDescent="0.15">
      <c r="A73" s="272"/>
      <c r="B73" s="234"/>
      <c r="C73" s="191" t="s">
        <v>58</v>
      </c>
      <c r="D73" s="191"/>
      <c r="E73" s="191"/>
      <c r="F73" s="66">
        <v>16</v>
      </c>
      <c r="G73" s="66">
        <v>6</v>
      </c>
      <c r="H73" s="66">
        <v>10</v>
      </c>
      <c r="I73" s="66">
        <v>16</v>
      </c>
      <c r="J73" s="66">
        <v>8</v>
      </c>
      <c r="K73" s="66">
        <v>8</v>
      </c>
      <c r="L73" s="67"/>
    </row>
    <row r="74" spans="1:12" x14ac:dyDescent="0.15">
      <c r="A74" s="272"/>
      <c r="B74" s="187" t="s">
        <v>29</v>
      </c>
      <c r="C74" s="187"/>
      <c r="D74" s="187"/>
      <c r="E74" s="187"/>
      <c r="F74" s="65">
        <v>20</v>
      </c>
      <c r="G74" s="65">
        <v>10</v>
      </c>
      <c r="H74" s="65">
        <v>10</v>
      </c>
      <c r="I74" s="65">
        <v>19</v>
      </c>
      <c r="J74" s="65">
        <v>11</v>
      </c>
      <c r="K74" s="65">
        <v>8</v>
      </c>
      <c r="L74" s="69"/>
    </row>
    <row r="75" spans="1:12" ht="16.5" customHeight="1" x14ac:dyDescent="0.15">
      <c r="A75" s="272"/>
      <c r="B75" s="233">
        <v>2</v>
      </c>
      <c r="C75" s="247" t="s">
        <v>32</v>
      </c>
      <c r="D75" s="189" t="s">
        <v>17</v>
      </c>
      <c r="E75" s="189"/>
      <c r="F75" s="189"/>
      <c r="G75" s="189"/>
      <c r="H75" s="189"/>
      <c r="I75" s="228" t="s">
        <v>137</v>
      </c>
      <c r="J75" s="189"/>
      <c r="K75" s="189"/>
      <c r="L75" s="258" t="s">
        <v>123</v>
      </c>
    </row>
    <row r="76" spans="1:12" x14ac:dyDescent="0.15">
      <c r="A76" s="272"/>
      <c r="B76" s="234"/>
      <c r="C76" s="234"/>
      <c r="D76" s="189"/>
      <c r="E76" s="189"/>
      <c r="F76" s="50"/>
      <c r="G76" s="50"/>
      <c r="H76" s="50"/>
      <c r="I76" s="129">
        <v>1</v>
      </c>
      <c r="J76" s="129">
        <v>1</v>
      </c>
      <c r="K76" s="129">
        <v>0</v>
      </c>
      <c r="L76" s="219"/>
    </row>
    <row r="77" spans="1:12" x14ac:dyDescent="0.15">
      <c r="A77" s="272"/>
      <c r="B77" s="234"/>
      <c r="C77" s="234"/>
      <c r="D77" s="189" t="s">
        <v>20</v>
      </c>
      <c r="E77" s="233"/>
      <c r="F77" s="192"/>
      <c r="G77" s="245"/>
      <c r="H77" s="246"/>
      <c r="I77" s="220" t="s">
        <v>120</v>
      </c>
      <c r="J77" s="214"/>
      <c r="K77" s="215"/>
      <c r="L77" s="218" t="s">
        <v>118</v>
      </c>
    </row>
    <row r="78" spans="1:12" x14ac:dyDescent="0.15">
      <c r="A78" s="272"/>
      <c r="B78" s="234"/>
      <c r="C78" s="241"/>
      <c r="D78" s="189"/>
      <c r="E78" s="241"/>
      <c r="F78" s="5"/>
      <c r="G78" s="5"/>
      <c r="H78" s="5"/>
      <c r="I78" s="143">
        <v>2</v>
      </c>
      <c r="J78" s="143">
        <v>2</v>
      </c>
      <c r="K78" s="143">
        <v>0</v>
      </c>
      <c r="L78" s="219"/>
    </row>
    <row r="79" spans="1:12" x14ac:dyDescent="0.15">
      <c r="A79" s="272"/>
      <c r="B79" s="234"/>
      <c r="C79" s="191" t="s">
        <v>27</v>
      </c>
      <c r="D79" s="191"/>
      <c r="E79" s="191"/>
      <c r="F79" s="66"/>
      <c r="G79" s="66"/>
      <c r="H79" s="66"/>
      <c r="I79" s="66">
        <v>3</v>
      </c>
      <c r="J79" s="66">
        <v>3</v>
      </c>
      <c r="K79" s="66">
        <v>0</v>
      </c>
      <c r="L79" s="68"/>
    </row>
    <row r="80" spans="1:12" ht="16.5" customHeight="1" x14ac:dyDescent="0.15">
      <c r="A80" s="272"/>
      <c r="B80" s="234"/>
      <c r="C80" s="247" t="s">
        <v>57</v>
      </c>
      <c r="D80" s="233" t="s">
        <v>28</v>
      </c>
      <c r="E80" s="189"/>
      <c r="F80" s="232" t="s">
        <v>145</v>
      </c>
      <c r="G80" s="228"/>
      <c r="H80" s="228"/>
      <c r="I80" s="192"/>
      <c r="J80" s="245"/>
      <c r="K80" s="246"/>
      <c r="L80" s="240"/>
    </row>
    <row r="81" spans="1:12" x14ac:dyDescent="0.15">
      <c r="A81" s="272"/>
      <c r="B81" s="234"/>
      <c r="C81" s="234"/>
      <c r="D81" s="234"/>
      <c r="E81" s="189"/>
      <c r="F81" s="143">
        <v>3</v>
      </c>
      <c r="G81" s="143">
        <v>1</v>
      </c>
      <c r="H81" s="143">
        <v>2</v>
      </c>
      <c r="I81" s="5"/>
      <c r="J81" s="5"/>
      <c r="K81" s="5"/>
      <c r="L81" s="217"/>
    </row>
    <row r="82" spans="1:12" ht="16.5" customHeight="1" x14ac:dyDescent="0.15">
      <c r="A82" s="272"/>
      <c r="B82" s="234"/>
      <c r="C82" s="234"/>
      <c r="D82" s="235"/>
      <c r="E82" s="189"/>
      <c r="F82" s="213" t="s">
        <v>99</v>
      </c>
      <c r="G82" s="214"/>
      <c r="H82" s="215"/>
      <c r="I82" s="232"/>
      <c r="J82" s="228"/>
      <c r="K82" s="228"/>
      <c r="L82" s="216"/>
    </row>
    <row r="83" spans="1:12" x14ac:dyDescent="0.15">
      <c r="A83" s="272"/>
      <c r="B83" s="234"/>
      <c r="C83" s="234"/>
      <c r="D83" s="236"/>
      <c r="E83" s="189"/>
      <c r="F83" s="143">
        <v>3</v>
      </c>
      <c r="G83" s="143">
        <v>1</v>
      </c>
      <c r="H83" s="143">
        <v>2</v>
      </c>
      <c r="I83" s="143"/>
      <c r="J83" s="143"/>
      <c r="K83" s="143"/>
      <c r="L83" s="217"/>
    </row>
    <row r="84" spans="1:12" ht="16.5" customHeight="1" x14ac:dyDescent="0.15">
      <c r="A84" s="272"/>
      <c r="B84" s="234"/>
      <c r="C84" s="234"/>
      <c r="D84" s="233" t="s">
        <v>18</v>
      </c>
      <c r="E84" s="189"/>
      <c r="F84" s="232" t="s">
        <v>138</v>
      </c>
      <c r="G84" s="228"/>
      <c r="H84" s="228"/>
      <c r="I84" s="232" t="s">
        <v>138</v>
      </c>
      <c r="J84" s="228"/>
      <c r="K84" s="228"/>
      <c r="L84" s="216"/>
    </row>
    <row r="85" spans="1:12" x14ac:dyDescent="0.15">
      <c r="A85" s="272"/>
      <c r="B85" s="234"/>
      <c r="C85" s="234"/>
      <c r="D85" s="234"/>
      <c r="E85" s="189"/>
      <c r="F85" s="143">
        <v>3</v>
      </c>
      <c r="G85" s="143">
        <v>1</v>
      </c>
      <c r="H85" s="143">
        <v>2</v>
      </c>
      <c r="I85" s="143">
        <v>3</v>
      </c>
      <c r="J85" s="143">
        <v>1</v>
      </c>
      <c r="K85" s="143">
        <v>2</v>
      </c>
      <c r="L85" s="217"/>
    </row>
    <row r="86" spans="1:12" x14ac:dyDescent="0.15">
      <c r="A86" s="272"/>
      <c r="B86" s="234"/>
      <c r="C86" s="234"/>
      <c r="D86" s="235"/>
      <c r="E86" s="189"/>
      <c r="F86" s="237" t="s">
        <v>139</v>
      </c>
      <c r="G86" s="223"/>
      <c r="H86" s="224"/>
      <c r="I86" s="237" t="s">
        <v>139</v>
      </c>
      <c r="J86" s="223"/>
      <c r="K86" s="224"/>
      <c r="L86" s="216"/>
    </row>
    <row r="87" spans="1:12" x14ac:dyDescent="0.15">
      <c r="A87" s="272"/>
      <c r="B87" s="234"/>
      <c r="C87" s="234"/>
      <c r="D87" s="235"/>
      <c r="E87" s="189"/>
      <c r="F87" s="143">
        <v>3</v>
      </c>
      <c r="G87" s="143">
        <v>1</v>
      </c>
      <c r="H87" s="143">
        <v>2</v>
      </c>
      <c r="I87" s="143">
        <v>3</v>
      </c>
      <c r="J87" s="143">
        <v>1</v>
      </c>
      <c r="K87" s="143">
        <v>2</v>
      </c>
      <c r="L87" s="217"/>
    </row>
    <row r="88" spans="1:12" ht="16.5" customHeight="1" x14ac:dyDescent="0.15">
      <c r="A88" s="272"/>
      <c r="B88" s="234"/>
      <c r="C88" s="234"/>
      <c r="D88" s="235"/>
      <c r="E88" s="189"/>
      <c r="F88" s="213" t="s">
        <v>140</v>
      </c>
      <c r="G88" s="214"/>
      <c r="H88" s="215"/>
      <c r="I88" s="213" t="s">
        <v>140</v>
      </c>
      <c r="J88" s="214"/>
      <c r="K88" s="215"/>
      <c r="L88" s="216"/>
    </row>
    <row r="89" spans="1:12" x14ac:dyDescent="0.15">
      <c r="A89" s="272"/>
      <c r="B89" s="234"/>
      <c r="C89" s="234"/>
      <c r="D89" s="235"/>
      <c r="E89" s="189"/>
      <c r="F89" s="143">
        <v>3</v>
      </c>
      <c r="G89" s="143">
        <v>1</v>
      </c>
      <c r="H89" s="143">
        <v>2</v>
      </c>
      <c r="I89" s="143">
        <v>3</v>
      </c>
      <c r="J89" s="143">
        <v>1</v>
      </c>
      <c r="K89" s="143">
        <v>2</v>
      </c>
      <c r="L89" s="217"/>
    </row>
    <row r="90" spans="1:12" ht="16.5" customHeight="1" x14ac:dyDescent="0.15">
      <c r="A90" s="272"/>
      <c r="B90" s="234"/>
      <c r="C90" s="234"/>
      <c r="D90" s="235"/>
      <c r="E90" s="189"/>
      <c r="F90" s="213" t="s">
        <v>141</v>
      </c>
      <c r="G90" s="214"/>
      <c r="H90" s="215"/>
      <c r="I90" s="213" t="s">
        <v>141</v>
      </c>
      <c r="J90" s="214"/>
      <c r="K90" s="215"/>
      <c r="L90" s="216"/>
    </row>
    <row r="91" spans="1:12" x14ac:dyDescent="0.15">
      <c r="A91" s="272"/>
      <c r="B91" s="234"/>
      <c r="C91" s="234"/>
      <c r="D91" s="235"/>
      <c r="E91" s="189"/>
      <c r="F91" s="143">
        <v>2</v>
      </c>
      <c r="G91" s="143">
        <v>1</v>
      </c>
      <c r="H91" s="143">
        <v>1</v>
      </c>
      <c r="I91" s="143">
        <v>2</v>
      </c>
      <c r="J91" s="143">
        <v>1</v>
      </c>
      <c r="K91" s="143">
        <v>1</v>
      </c>
      <c r="L91" s="217"/>
    </row>
    <row r="92" spans="1:12" ht="16.5" customHeight="1" x14ac:dyDescent="0.15">
      <c r="A92" s="272"/>
      <c r="B92" s="234"/>
      <c r="C92" s="234"/>
      <c r="D92" s="235"/>
      <c r="E92" s="189"/>
      <c r="F92" s="229" t="s">
        <v>142</v>
      </c>
      <c r="G92" s="230"/>
      <c r="H92" s="231"/>
      <c r="I92" s="229"/>
      <c r="J92" s="230"/>
      <c r="K92" s="231"/>
      <c r="L92" s="216" t="s">
        <v>173</v>
      </c>
    </row>
    <row r="93" spans="1:12" x14ac:dyDescent="0.15">
      <c r="A93" s="272"/>
      <c r="B93" s="234"/>
      <c r="C93" s="234"/>
      <c r="D93" s="235"/>
      <c r="E93" s="189"/>
      <c r="F93" s="143">
        <v>2</v>
      </c>
      <c r="G93" s="143">
        <v>1</v>
      </c>
      <c r="H93" s="143">
        <v>1</v>
      </c>
      <c r="I93" s="143"/>
      <c r="J93" s="143"/>
      <c r="K93" s="143"/>
      <c r="L93" s="217"/>
    </row>
    <row r="94" spans="1:12" ht="16.5" customHeight="1" x14ac:dyDescent="0.15">
      <c r="A94" s="272"/>
      <c r="B94" s="234"/>
      <c r="C94" s="234"/>
      <c r="D94" s="235"/>
      <c r="E94" s="189"/>
      <c r="F94" s="213" t="s">
        <v>143</v>
      </c>
      <c r="G94" s="214"/>
      <c r="H94" s="215"/>
      <c r="I94" s="213"/>
      <c r="J94" s="214"/>
      <c r="K94" s="215"/>
      <c r="L94" s="216" t="s">
        <v>144</v>
      </c>
    </row>
    <row r="95" spans="1:12" x14ac:dyDescent="0.15">
      <c r="A95" s="272"/>
      <c r="B95" s="234"/>
      <c r="C95" s="234"/>
      <c r="D95" s="235"/>
      <c r="E95" s="189"/>
      <c r="F95" s="143">
        <v>2</v>
      </c>
      <c r="G95" s="143">
        <v>1</v>
      </c>
      <c r="H95" s="143">
        <v>1</v>
      </c>
      <c r="I95" s="143"/>
      <c r="J95" s="143"/>
      <c r="K95" s="143"/>
      <c r="L95" s="217"/>
    </row>
    <row r="96" spans="1:12" ht="16.5" customHeight="1" x14ac:dyDescent="0.15">
      <c r="A96" s="272"/>
      <c r="B96" s="234"/>
      <c r="C96" s="234"/>
      <c r="D96" s="235"/>
      <c r="E96" s="189"/>
      <c r="F96" s="213"/>
      <c r="G96" s="214"/>
      <c r="H96" s="215"/>
      <c r="I96" s="232" t="s">
        <v>145</v>
      </c>
      <c r="J96" s="228"/>
      <c r="K96" s="228"/>
      <c r="L96" s="216" t="s">
        <v>146</v>
      </c>
    </row>
    <row r="97" spans="1:12" x14ac:dyDescent="0.15">
      <c r="A97" s="272"/>
      <c r="B97" s="234"/>
      <c r="C97" s="234"/>
      <c r="D97" s="235"/>
      <c r="E97" s="189"/>
      <c r="F97" s="143"/>
      <c r="G97" s="143"/>
      <c r="H97" s="143"/>
      <c r="I97" s="143">
        <v>3</v>
      </c>
      <c r="J97" s="143">
        <v>1</v>
      </c>
      <c r="K97" s="143">
        <v>2</v>
      </c>
      <c r="L97" s="217"/>
    </row>
    <row r="98" spans="1:12" ht="16.5" customHeight="1" x14ac:dyDescent="0.15">
      <c r="A98" s="272"/>
      <c r="B98" s="234"/>
      <c r="C98" s="234"/>
      <c r="D98" s="235"/>
      <c r="E98" s="189"/>
      <c r="F98" s="213"/>
      <c r="G98" s="214"/>
      <c r="H98" s="215"/>
      <c r="I98" s="213" t="s">
        <v>99</v>
      </c>
      <c r="J98" s="214"/>
      <c r="K98" s="215"/>
      <c r="L98" s="216" t="s">
        <v>146</v>
      </c>
    </row>
    <row r="99" spans="1:12" x14ac:dyDescent="0.15">
      <c r="A99" s="272"/>
      <c r="B99" s="234"/>
      <c r="C99" s="234"/>
      <c r="D99" s="236"/>
      <c r="E99" s="189"/>
      <c r="F99" s="143"/>
      <c r="G99" s="143"/>
      <c r="H99" s="143"/>
      <c r="I99" s="143">
        <v>3</v>
      </c>
      <c r="J99" s="143">
        <v>1</v>
      </c>
      <c r="K99" s="143">
        <v>2</v>
      </c>
      <c r="L99" s="217"/>
    </row>
    <row r="100" spans="1:12" x14ac:dyDescent="0.15">
      <c r="A100" s="272"/>
      <c r="B100" s="234"/>
      <c r="C100" s="191" t="s">
        <v>58</v>
      </c>
      <c r="D100" s="191"/>
      <c r="E100" s="191"/>
      <c r="F100" s="66">
        <v>21</v>
      </c>
      <c r="G100" s="66">
        <v>8</v>
      </c>
      <c r="H100" s="66">
        <v>13</v>
      </c>
      <c r="I100" s="66">
        <v>17</v>
      </c>
      <c r="J100" s="66">
        <v>6</v>
      </c>
      <c r="K100" s="66">
        <v>11</v>
      </c>
      <c r="L100" s="68"/>
    </row>
    <row r="101" spans="1:12" x14ac:dyDescent="0.15">
      <c r="A101" s="273"/>
      <c r="B101" s="187" t="s">
        <v>29</v>
      </c>
      <c r="C101" s="187"/>
      <c r="D101" s="187"/>
      <c r="E101" s="187"/>
      <c r="F101" s="65">
        <v>21</v>
      </c>
      <c r="G101" s="65">
        <v>8</v>
      </c>
      <c r="H101" s="65">
        <v>13</v>
      </c>
      <c r="I101" s="65">
        <v>20</v>
      </c>
      <c r="J101" s="65">
        <v>9</v>
      </c>
      <c r="K101" s="65">
        <v>11</v>
      </c>
      <c r="L101" s="69"/>
    </row>
    <row r="102" spans="1:12" x14ac:dyDescent="0.15">
      <c r="A102" s="271">
        <v>3</v>
      </c>
      <c r="B102" s="233">
        <v>1</v>
      </c>
      <c r="C102" s="247" t="s">
        <v>32</v>
      </c>
      <c r="D102" s="189" t="s">
        <v>17</v>
      </c>
      <c r="E102" s="189"/>
      <c r="F102" s="189"/>
      <c r="G102" s="189"/>
      <c r="H102" s="189"/>
      <c r="I102" s="189"/>
      <c r="J102" s="189"/>
      <c r="K102" s="189"/>
      <c r="L102" s="218"/>
    </row>
    <row r="103" spans="1:12" x14ac:dyDescent="0.15">
      <c r="A103" s="272"/>
      <c r="B103" s="234"/>
      <c r="C103" s="234"/>
      <c r="D103" s="189"/>
      <c r="E103" s="189"/>
      <c r="F103" s="50"/>
      <c r="G103" s="50"/>
      <c r="H103" s="50"/>
      <c r="I103" s="50"/>
      <c r="J103" s="50"/>
      <c r="K103" s="50"/>
      <c r="L103" s="219"/>
    </row>
    <row r="104" spans="1:12" x14ac:dyDescent="0.15">
      <c r="A104" s="272"/>
      <c r="B104" s="234"/>
      <c r="C104" s="234"/>
      <c r="D104" s="189" t="s">
        <v>20</v>
      </c>
      <c r="E104" s="233"/>
      <c r="F104" s="192"/>
      <c r="G104" s="245"/>
      <c r="H104" s="246"/>
      <c r="I104" s="220" t="s">
        <v>121</v>
      </c>
      <c r="J104" s="214"/>
      <c r="K104" s="215"/>
      <c r="L104" s="218" t="s">
        <v>147</v>
      </c>
    </row>
    <row r="105" spans="1:12" x14ac:dyDescent="0.15">
      <c r="A105" s="272"/>
      <c r="B105" s="234"/>
      <c r="C105" s="241"/>
      <c r="D105" s="189"/>
      <c r="E105" s="241"/>
      <c r="F105" s="5"/>
      <c r="G105" s="5"/>
      <c r="H105" s="5"/>
      <c r="I105" s="143">
        <v>2</v>
      </c>
      <c r="J105" s="143">
        <v>2</v>
      </c>
      <c r="K105" s="143">
        <v>0</v>
      </c>
      <c r="L105" s="219"/>
    </row>
    <row r="106" spans="1:12" x14ac:dyDescent="0.15">
      <c r="A106" s="272"/>
      <c r="B106" s="234"/>
      <c r="C106" s="191" t="s">
        <v>27</v>
      </c>
      <c r="D106" s="191"/>
      <c r="E106" s="191"/>
      <c r="F106" s="66"/>
      <c r="G106" s="66"/>
      <c r="H106" s="66"/>
      <c r="I106" s="66">
        <v>2</v>
      </c>
      <c r="J106" s="66">
        <v>2</v>
      </c>
      <c r="K106" s="66">
        <v>0</v>
      </c>
      <c r="L106" s="67"/>
    </row>
    <row r="107" spans="1:12" x14ac:dyDescent="0.15">
      <c r="A107" s="272"/>
      <c r="B107" s="234"/>
      <c r="C107" s="247" t="s">
        <v>57</v>
      </c>
      <c r="D107" s="189" t="s">
        <v>28</v>
      </c>
      <c r="E107" s="189"/>
      <c r="F107" s="192"/>
      <c r="G107" s="245"/>
      <c r="H107" s="246"/>
      <c r="I107" s="192"/>
      <c r="J107" s="245"/>
      <c r="K107" s="246"/>
      <c r="L107" s="218"/>
    </row>
    <row r="108" spans="1:12" x14ac:dyDescent="0.15">
      <c r="A108" s="272"/>
      <c r="B108" s="234"/>
      <c r="C108" s="234"/>
      <c r="D108" s="189"/>
      <c r="E108" s="189"/>
      <c r="F108" s="5"/>
      <c r="G108" s="5"/>
      <c r="H108" s="5"/>
      <c r="I108" s="5"/>
      <c r="J108" s="5"/>
      <c r="K108" s="5"/>
      <c r="L108" s="219"/>
    </row>
    <row r="109" spans="1:12" ht="16.5" customHeight="1" x14ac:dyDescent="0.15">
      <c r="A109" s="272"/>
      <c r="B109" s="234"/>
      <c r="C109" s="234"/>
      <c r="D109" s="189" t="s">
        <v>18</v>
      </c>
      <c r="E109" s="189"/>
      <c r="F109" s="228" t="s">
        <v>90</v>
      </c>
      <c r="G109" s="228"/>
      <c r="H109" s="228"/>
      <c r="I109" s="213" t="s">
        <v>162</v>
      </c>
      <c r="J109" s="214"/>
      <c r="K109" s="215"/>
      <c r="L109" s="218" t="s">
        <v>164</v>
      </c>
    </row>
    <row r="110" spans="1:12" x14ac:dyDescent="0.15">
      <c r="A110" s="272"/>
      <c r="B110" s="234"/>
      <c r="C110" s="234"/>
      <c r="D110" s="189"/>
      <c r="E110" s="189"/>
      <c r="F110" s="143">
        <v>3</v>
      </c>
      <c r="G110" s="143">
        <v>3</v>
      </c>
      <c r="H110" s="143">
        <v>0</v>
      </c>
      <c r="I110" s="143">
        <v>3</v>
      </c>
      <c r="J110" s="143">
        <v>0</v>
      </c>
      <c r="K110" s="143">
        <v>0</v>
      </c>
      <c r="L110" s="219"/>
    </row>
    <row r="111" spans="1:12" ht="16.5" customHeight="1" x14ac:dyDescent="0.15">
      <c r="A111" s="272"/>
      <c r="B111" s="234"/>
      <c r="C111" s="234"/>
      <c r="D111" s="189" t="s">
        <v>18</v>
      </c>
      <c r="E111" s="189"/>
      <c r="F111" s="213" t="s">
        <v>148</v>
      </c>
      <c r="G111" s="214"/>
      <c r="H111" s="215"/>
      <c r="I111" s="213" t="s">
        <v>148</v>
      </c>
      <c r="J111" s="214"/>
      <c r="K111" s="215"/>
      <c r="L111" s="218"/>
    </row>
    <row r="112" spans="1:12" x14ac:dyDescent="0.15">
      <c r="A112" s="272"/>
      <c r="B112" s="234"/>
      <c r="C112" s="234"/>
      <c r="D112" s="189"/>
      <c r="E112" s="189"/>
      <c r="F112" s="143">
        <v>3</v>
      </c>
      <c r="G112" s="143">
        <v>1</v>
      </c>
      <c r="H112" s="143">
        <v>2</v>
      </c>
      <c r="I112" s="143">
        <v>3</v>
      </c>
      <c r="J112" s="143">
        <v>1</v>
      </c>
      <c r="K112" s="143">
        <v>2</v>
      </c>
      <c r="L112" s="219"/>
    </row>
    <row r="113" spans="1:12" x14ac:dyDescent="0.15">
      <c r="A113" s="272"/>
      <c r="B113" s="234"/>
      <c r="C113" s="234"/>
      <c r="D113" s="189" t="s">
        <v>18</v>
      </c>
      <c r="E113" s="189"/>
      <c r="F113" s="213" t="s">
        <v>149</v>
      </c>
      <c r="G113" s="214"/>
      <c r="H113" s="215"/>
      <c r="I113" s="213" t="s">
        <v>149</v>
      </c>
      <c r="J113" s="214"/>
      <c r="K113" s="215"/>
      <c r="L113" s="218"/>
    </row>
    <row r="114" spans="1:12" x14ac:dyDescent="0.15">
      <c r="A114" s="272"/>
      <c r="B114" s="234"/>
      <c r="C114" s="234"/>
      <c r="D114" s="189"/>
      <c r="E114" s="189"/>
      <c r="F114" s="143">
        <v>3</v>
      </c>
      <c r="G114" s="143">
        <v>1</v>
      </c>
      <c r="H114" s="143">
        <v>2</v>
      </c>
      <c r="I114" s="143">
        <v>3</v>
      </c>
      <c r="J114" s="143">
        <v>1</v>
      </c>
      <c r="K114" s="143">
        <v>2</v>
      </c>
      <c r="L114" s="219"/>
    </row>
    <row r="115" spans="1:12" ht="16.5" customHeight="1" x14ac:dyDescent="0.15">
      <c r="A115" s="272"/>
      <c r="B115" s="234"/>
      <c r="C115" s="234"/>
      <c r="D115" s="189" t="s">
        <v>18</v>
      </c>
      <c r="E115" s="189"/>
      <c r="F115" s="229" t="s">
        <v>150</v>
      </c>
      <c r="G115" s="230"/>
      <c r="H115" s="231"/>
      <c r="I115" s="221" t="s">
        <v>153</v>
      </c>
      <c r="J115" s="214"/>
      <c r="K115" s="215"/>
      <c r="L115" s="218" t="s">
        <v>165</v>
      </c>
    </row>
    <row r="116" spans="1:12" x14ac:dyDescent="0.15">
      <c r="A116" s="272"/>
      <c r="B116" s="234"/>
      <c r="C116" s="234"/>
      <c r="D116" s="189"/>
      <c r="E116" s="189"/>
      <c r="F116" s="143">
        <v>3</v>
      </c>
      <c r="G116" s="143">
        <v>1</v>
      </c>
      <c r="H116" s="143">
        <v>2</v>
      </c>
      <c r="I116" s="143">
        <v>3</v>
      </c>
      <c r="J116" s="143">
        <v>1</v>
      </c>
      <c r="K116" s="143">
        <v>2</v>
      </c>
      <c r="L116" s="219"/>
    </row>
    <row r="117" spans="1:12" x14ac:dyDescent="0.15">
      <c r="A117" s="272"/>
      <c r="B117" s="234"/>
      <c r="C117" s="234"/>
      <c r="D117" s="189" t="s">
        <v>18</v>
      </c>
      <c r="E117" s="189"/>
      <c r="F117" s="220" t="s">
        <v>151</v>
      </c>
      <c r="G117" s="214"/>
      <c r="H117" s="215"/>
      <c r="I117" s="225" t="s">
        <v>154</v>
      </c>
      <c r="J117" s="226"/>
      <c r="K117" s="227"/>
      <c r="L117" s="218" t="s">
        <v>165</v>
      </c>
    </row>
    <row r="118" spans="1:12" x14ac:dyDescent="0.15">
      <c r="A118" s="272"/>
      <c r="B118" s="234"/>
      <c r="C118" s="234"/>
      <c r="D118" s="189"/>
      <c r="E118" s="189"/>
      <c r="F118" s="143">
        <v>3</v>
      </c>
      <c r="G118" s="143">
        <v>1</v>
      </c>
      <c r="H118" s="143">
        <v>2</v>
      </c>
      <c r="I118" s="144">
        <v>3</v>
      </c>
      <c r="J118" s="144">
        <v>1</v>
      </c>
      <c r="K118" s="144">
        <v>2</v>
      </c>
      <c r="L118" s="219"/>
    </row>
    <row r="119" spans="1:12" x14ac:dyDescent="0.15">
      <c r="A119" s="272"/>
      <c r="B119" s="234"/>
      <c r="C119" s="234"/>
      <c r="D119" s="189" t="s">
        <v>20</v>
      </c>
      <c r="E119" s="189"/>
      <c r="F119" s="213" t="s">
        <v>152</v>
      </c>
      <c r="G119" s="214"/>
      <c r="H119" s="215"/>
      <c r="I119" s="261" t="s">
        <v>155</v>
      </c>
      <c r="J119" s="261"/>
      <c r="K119" s="261"/>
      <c r="L119" s="218" t="s">
        <v>156</v>
      </c>
    </row>
    <row r="120" spans="1:12" x14ac:dyDescent="0.15">
      <c r="A120" s="272"/>
      <c r="B120" s="234"/>
      <c r="C120" s="234"/>
      <c r="D120" s="189"/>
      <c r="E120" s="189"/>
      <c r="F120" s="143">
        <v>3</v>
      </c>
      <c r="G120" s="143">
        <v>1</v>
      </c>
      <c r="H120" s="143">
        <v>2</v>
      </c>
      <c r="I120" s="146">
        <v>3</v>
      </c>
      <c r="J120" s="146">
        <v>1</v>
      </c>
      <c r="K120" s="146">
        <v>2</v>
      </c>
      <c r="L120" s="219"/>
    </row>
    <row r="121" spans="1:12" x14ac:dyDescent="0.15">
      <c r="A121" s="272"/>
      <c r="B121" s="234"/>
      <c r="C121" s="191" t="s">
        <v>58</v>
      </c>
      <c r="D121" s="191"/>
      <c r="E121" s="191"/>
      <c r="F121" s="66">
        <v>18</v>
      </c>
      <c r="G121" s="66">
        <v>8</v>
      </c>
      <c r="H121" s="66">
        <v>10</v>
      </c>
      <c r="I121" s="66">
        <v>18</v>
      </c>
      <c r="J121" s="66">
        <v>5</v>
      </c>
      <c r="K121" s="66">
        <v>10</v>
      </c>
      <c r="L121" s="67"/>
    </row>
    <row r="122" spans="1:12" x14ac:dyDescent="0.15">
      <c r="A122" s="272"/>
      <c r="B122" s="187" t="s">
        <v>29</v>
      </c>
      <c r="C122" s="187"/>
      <c r="D122" s="187"/>
      <c r="E122" s="187"/>
      <c r="F122" s="65">
        <v>18</v>
      </c>
      <c r="G122" s="65">
        <v>8</v>
      </c>
      <c r="H122" s="65">
        <v>10</v>
      </c>
      <c r="I122" s="65">
        <v>20</v>
      </c>
      <c r="J122" s="65">
        <v>7</v>
      </c>
      <c r="K122" s="65">
        <v>10</v>
      </c>
      <c r="L122" s="69"/>
    </row>
    <row r="123" spans="1:12" ht="16.5" customHeight="1" x14ac:dyDescent="0.15">
      <c r="A123" s="272"/>
      <c r="B123" s="233">
        <v>2</v>
      </c>
      <c r="C123" s="247" t="s">
        <v>32</v>
      </c>
      <c r="D123" s="189" t="s">
        <v>17</v>
      </c>
      <c r="E123" s="189"/>
      <c r="F123" s="262" t="s">
        <v>157</v>
      </c>
      <c r="G123" s="263"/>
      <c r="H123" s="264"/>
      <c r="I123" s="262" t="s">
        <v>157</v>
      </c>
      <c r="J123" s="263"/>
      <c r="K123" s="264"/>
      <c r="L123" s="216"/>
    </row>
    <row r="124" spans="1:12" x14ac:dyDescent="0.15">
      <c r="A124" s="272"/>
      <c r="B124" s="234"/>
      <c r="C124" s="234"/>
      <c r="D124" s="189"/>
      <c r="E124" s="189"/>
      <c r="F124" s="143">
        <v>1</v>
      </c>
      <c r="G124" s="143">
        <v>1</v>
      </c>
      <c r="H124" s="143">
        <v>0</v>
      </c>
      <c r="I124" s="143">
        <v>1</v>
      </c>
      <c r="J124" s="143">
        <v>1</v>
      </c>
      <c r="K124" s="143">
        <v>0</v>
      </c>
      <c r="L124" s="217"/>
    </row>
    <row r="125" spans="1:12" x14ac:dyDescent="0.15">
      <c r="A125" s="272"/>
      <c r="B125" s="234"/>
      <c r="C125" s="234"/>
      <c r="D125" s="189" t="s">
        <v>20</v>
      </c>
      <c r="E125" s="233"/>
      <c r="F125" s="192"/>
      <c r="G125" s="245"/>
      <c r="H125" s="246"/>
      <c r="I125" s="192"/>
      <c r="J125" s="245"/>
      <c r="K125" s="246"/>
      <c r="L125" s="240"/>
    </row>
    <row r="126" spans="1:12" x14ac:dyDescent="0.15">
      <c r="A126" s="272"/>
      <c r="B126" s="234"/>
      <c r="C126" s="241"/>
      <c r="D126" s="189"/>
      <c r="E126" s="241"/>
      <c r="F126" s="5"/>
      <c r="G126" s="5"/>
      <c r="H126" s="5"/>
      <c r="I126" s="5"/>
      <c r="J126" s="5"/>
      <c r="K126" s="5"/>
      <c r="L126" s="260"/>
    </row>
    <row r="127" spans="1:12" x14ac:dyDescent="0.15">
      <c r="A127" s="272"/>
      <c r="B127" s="234"/>
      <c r="C127" s="191" t="s">
        <v>27</v>
      </c>
      <c r="D127" s="191"/>
      <c r="E127" s="191"/>
      <c r="F127" s="66">
        <v>1</v>
      </c>
      <c r="G127" s="66">
        <v>1</v>
      </c>
      <c r="H127" s="66">
        <v>0</v>
      </c>
      <c r="I127" s="66">
        <v>1</v>
      </c>
      <c r="J127" s="66">
        <v>1</v>
      </c>
      <c r="K127" s="66">
        <v>0</v>
      </c>
      <c r="L127" s="68"/>
    </row>
    <row r="128" spans="1:12" ht="16.5" customHeight="1" x14ac:dyDescent="0.15">
      <c r="A128" s="272"/>
      <c r="B128" s="234"/>
      <c r="C128" s="247" t="s">
        <v>57</v>
      </c>
      <c r="D128" s="189" t="s">
        <v>28</v>
      </c>
      <c r="E128" s="189"/>
      <c r="F128" s="192"/>
      <c r="G128" s="245"/>
      <c r="H128" s="246"/>
      <c r="I128" s="192"/>
      <c r="J128" s="245"/>
      <c r="K128" s="246"/>
      <c r="L128" s="240"/>
    </row>
    <row r="129" spans="1:12" x14ac:dyDescent="0.15">
      <c r="A129" s="272"/>
      <c r="B129" s="234"/>
      <c r="C129" s="234"/>
      <c r="D129" s="189"/>
      <c r="E129" s="189"/>
      <c r="F129" s="5"/>
      <c r="G129" s="5"/>
      <c r="H129" s="5"/>
      <c r="I129" s="5"/>
      <c r="J129" s="5"/>
      <c r="K129" s="5"/>
      <c r="L129" s="217"/>
    </row>
    <row r="130" spans="1:12" x14ac:dyDescent="0.15">
      <c r="A130" s="272"/>
      <c r="B130" s="234"/>
      <c r="C130" s="234"/>
      <c r="D130" s="189" t="s">
        <v>18</v>
      </c>
      <c r="E130" s="189"/>
      <c r="F130" s="222" t="s">
        <v>158</v>
      </c>
      <c r="G130" s="223"/>
      <c r="H130" s="224"/>
      <c r="I130" s="222" t="s">
        <v>158</v>
      </c>
      <c r="J130" s="223"/>
      <c r="K130" s="224"/>
      <c r="L130" s="216"/>
    </row>
    <row r="131" spans="1:12" x14ac:dyDescent="0.15">
      <c r="A131" s="272"/>
      <c r="B131" s="234"/>
      <c r="C131" s="234"/>
      <c r="D131" s="189"/>
      <c r="E131" s="189"/>
      <c r="F131" s="143">
        <v>3</v>
      </c>
      <c r="G131" s="143">
        <v>1</v>
      </c>
      <c r="H131" s="143">
        <v>2</v>
      </c>
      <c r="I131" s="143">
        <v>3</v>
      </c>
      <c r="J131" s="143">
        <v>1</v>
      </c>
      <c r="K131" s="143">
        <v>2</v>
      </c>
      <c r="L131" s="217"/>
    </row>
    <row r="132" spans="1:12" x14ac:dyDescent="0.15">
      <c r="A132" s="272"/>
      <c r="B132" s="234"/>
      <c r="C132" s="234"/>
      <c r="D132" s="189" t="s">
        <v>18</v>
      </c>
      <c r="E132" s="189"/>
      <c r="F132" s="213" t="s">
        <v>159</v>
      </c>
      <c r="G132" s="214"/>
      <c r="H132" s="215"/>
      <c r="I132" s="213" t="s">
        <v>159</v>
      </c>
      <c r="J132" s="214"/>
      <c r="K132" s="215"/>
      <c r="L132" s="216"/>
    </row>
    <row r="133" spans="1:12" x14ac:dyDescent="0.15">
      <c r="A133" s="272"/>
      <c r="B133" s="234"/>
      <c r="C133" s="234"/>
      <c r="D133" s="189"/>
      <c r="E133" s="189"/>
      <c r="F133" s="143">
        <v>3</v>
      </c>
      <c r="G133" s="143">
        <v>1</v>
      </c>
      <c r="H133" s="143">
        <v>2</v>
      </c>
      <c r="I133" s="143">
        <v>3</v>
      </c>
      <c r="J133" s="143">
        <v>1</v>
      </c>
      <c r="K133" s="143">
        <v>2</v>
      </c>
      <c r="L133" s="217"/>
    </row>
    <row r="134" spans="1:12" x14ac:dyDescent="0.15">
      <c r="A134" s="272"/>
      <c r="B134" s="234"/>
      <c r="C134" s="234"/>
      <c r="D134" s="189" t="s">
        <v>18</v>
      </c>
      <c r="E134" s="189"/>
      <c r="F134" s="221" t="s">
        <v>160</v>
      </c>
      <c r="G134" s="214"/>
      <c r="H134" s="215"/>
      <c r="I134" s="221" t="s">
        <v>163</v>
      </c>
      <c r="J134" s="214"/>
      <c r="K134" s="215"/>
      <c r="L134" s="216" t="s">
        <v>165</v>
      </c>
    </row>
    <row r="135" spans="1:12" x14ac:dyDescent="0.15">
      <c r="A135" s="272"/>
      <c r="B135" s="234"/>
      <c r="C135" s="234"/>
      <c r="D135" s="189"/>
      <c r="E135" s="189"/>
      <c r="F135" s="143">
        <v>3</v>
      </c>
      <c r="G135" s="143">
        <v>1</v>
      </c>
      <c r="H135" s="143">
        <v>2</v>
      </c>
      <c r="I135" s="143">
        <v>3</v>
      </c>
      <c r="J135" s="143">
        <v>1</v>
      </c>
      <c r="K135" s="143">
        <v>2</v>
      </c>
      <c r="L135" s="217"/>
    </row>
    <row r="136" spans="1:12" ht="16.5" customHeight="1" x14ac:dyDescent="0.15">
      <c r="A136" s="272"/>
      <c r="B136" s="234"/>
      <c r="C136" s="234"/>
      <c r="D136" s="189" t="s">
        <v>18</v>
      </c>
      <c r="E136" s="189"/>
      <c r="F136" s="213" t="s">
        <v>161</v>
      </c>
      <c r="G136" s="214"/>
      <c r="H136" s="215"/>
      <c r="I136" s="213" t="s">
        <v>166</v>
      </c>
      <c r="J136" s="214"/>
      <c r="K136" s="215"/>
      <c r="L136" s="216" t="s">
        <v>169</v>
      </c>
    </row>
    <row r="137" spans="1:12" x14ac:dyDescent="0.15">
      <c r="A137" s="272"/>
      <c r="B137" s="234"/>
      <c r="C137" s="234"/>
      <c r="D137" s="189"/>
      <c r="E137" s="189"/>
      <c r="F137" s="143">
        <v>3</v>
      </c>
      <c r="G137" s="143">
        <v>1</v>
      </c>
      <c r="H137" s="143">
        <v>2</v>
      </c>
      <c r="I137" s="143">
        <v>3</v>
      </c>
      <c r="J137" s="143">
        <v>1</v>
      </c>
      <c r="K137" s="143">
        <v>2</v>
      </c>
      <c r="L137" s="217"/>
    </row>
    <row r="138" spans="1:12" x14ac:dyDescent="0.15">
      <c r="A138" s="272"/>
      <c r="B138" s="234"/>
      <c r="C138" s="234"/>
      <c r="D138" s="189" t="s">
        <v>18</v>
      </c>
      <c r="E138" s="189"/>
      <c r="F138" s="220" t="s">
        <v>109</v>
      </c>
      <c r="G138" s="214"/>
      <c r="H138" s="215"/>
      <c r="I138" s="220" t="s">
        <v>109</v>
      </c>
      <c r="J138" s="214"/>
      <c r="K138" s="215"/>
      <c r="L138" s="216"/>
    </row>
    <row r="139" spans="1:12" x14ac:dyDescent="0.15">
      <c r="A139" s="272"/>
      <c r="B139" s="234"/>
      <c r="C139" s="234"/>
      <c r="D139" s="189"/>
      <c r="E139" s="189"/>
      <c r="F139" s="143">
        <v>3</v>
      </c>
      <c r="G139" s="143">
        <v>1</v>
      </c>
      <c r="H139" s="143">
        <v>2</v>
      </c>
      <c r="I139" s="143">
        <v>3</v>
      </c>
      <c r="J139" s="143">
        <v>1</v>
      </c>
      <c r="K139" s="143">
        <v>2</v>
      </c>
      <c r="L139" s="217"/>
    </row>
    <row r="140" spans="1:12" ht="16.5" customHeight="1" x14ac:dyDescent="0.15">
      <c r="A140" s="272"/>
      <c r="B140" s="234"/>
      <c r="C140" s="234"/>
      <c r="D140" s="189" t="s">
        <v>20</v>
      </c>
      <c r="E140" s="189"/>
      <c r="F140" s="213" t="s">
        <v>162</v>
      </c>
      <c r="G140" s="214"/>
      <c r="H140" s="215"/>
      <c r="I140" s="221" t="s">
        <v>170</v>
      </c>
      <c r="J140" s="226"/>
      <c r="K140" s="227"/>
      <c r="L140" s="216" t="s">
        <v>171</v>
      </c>
    </row>
    <row r="141" spans="1:12" x14ac:dyDescent="0.15">
      <c r="A141" s="272"/>
      <c r="B141" s="234"/>
      <c r="C141" s="234"/>
      <c r="D141" s="189"/>
      <c r="E141" s="189"/>
      <c r="F141" s="143">
        <v>3</v>
      </c>
      <c r="G141" s="143">
        <v>0</v>
      </c>
      <c r="H141" s="143">
        <v>0</v>
      </c>
      <c r="I141" s="145">
        <v>3</v>
      </c>
      <c r="J141" s="145">
        <v>1</v>
      </c>
      <c r="K141" s="145">
        <v>2</v>
      </c>
      <c r="L141" s="217"/>
    </row>
    <row r="142" spans="1:12" x14ac:dyDescent="0.15">
      <c r="A142" s="272"/>
      <c r="B142" s="234"/>
      <c r="C142" s="191" t="s">
        <v>58</v>
      </c>
      <c r="D142" s="191"/>
      <c r="E142" s="191"/>
      <c r="F142" s="66">
        <v>18</v>
      </c>
      <c r="G142" s="66">
        <v>5</v>
      </c>
      <c r="H142" s="66">
        <v>10</v>
      </c>
      <c r="I142" s="66">
        <v>18</v>
      </c>
      <c r="J142" s="66">
        <v>6</v>
      </c>
      <c r="K142" s="66">
        <v>12</v>
      </c>
      <c r="L142" s="68"/>
    </row>
    <row r="143" spans="1:12" x14ac:dyDescent="0.15">
      <c r="A143" s="273"/>
      <c r="B143" s="187" t="s">
        <v>29</v>
      </c>
      <c r="C143" s="187"/>
      <c r="D143" s="187"/>
      <c r="E143" s="187"/>
      <c r="F143" s="65">
        <v>19</v>
      </c>
      <c r="G143" s="65">
        <v>6</v>
      </c>
      <c r="H143" s="65">
        <v>10</v>
      </c>
      <c r="I143" s="65">
        <v>19</v>
      </c>
      <c r="J143" s="65">
        <v>7</v>
      </c>
      <c r="K143" s="65">
        <v>12</v>
      </c>
      <c r="L143" s="70"/>
    </row>
    <row r="144" spans="1:12" x14ac:dyDescent="0.15">
      <c r="A144" s="188" t="s">
        <v>21</v>
      </c>
      <c r="B144" s="187"/>
      <c r="C144" s="187"/>
      <c r="D144" s="187"/>
      <c r="E144" s="187"/>
      <c r="F144" s="65">
        <v>119</v>
      </c>
      <c r="G144" s="65">
        <v>52</v>
      </c>
      <c r="H144" s="65">
        <v>64</v>
      </c>
      <c r="I144" s="65">
        <v>118</v>
      </c>
      <c r="J144" s="65">
        <v>51</v>
      </c>
      <c r="K144" s="65">
        <v>64</v>
      </c>
      <c r="L144" s="69"/>
    </row>
    <row r="145" spans="1:12" x14ac:dyDescent="0.15">
      <c r="A145" s="269" t="s">
        <v>63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270"/>
    </row>
    <row r="146" spans="1:12" ht="20.100000000000001" customHeight="1" x14ac:dyDescent="0.15">
      <c r="A146" s="178" t="s">
        <v>22</v>
      </c>
      <c r="B146" s="177"/>
      <c r="C146" s="179" t="s">
        <v>26</v>
      </c>
      <c r="D146" s="180"/>
      <c r="E146" s="180"/>
      <c r="F146" s="180"/>
      <c r="G146" s="181"/>
      <c r="H146" s="179" t="s">
        <v>23</v>
      </c>
      <c r="I146" s="180"/>
      <c r="J146" s="180"/>
      <c r="K146" s="181"/>
      <c r="L146" s="6" t="s">
        <v>24</v>
      </c>
    </row>
    <row r="147" spans="1:12" x14ac:dyDescent="0.15">
      <c r="A147" s="178"/>
      <c r="B147" s="177"/>
      <c r="C147" s="179">
        <v>10</v>
      </c>
      <c r="D147" s="180"/>
      <c r="E147" s="180"/>
      <c r="F147" s="180"/>
      <c r="G147" s="180"/>
      <c r="H147" s="179">
        <v>95</v>
      </c>
      <c r="I147" s="180"/>
      <c r="J147" s="180"/>
      <c r="K147" s="181"/>
      <c r="L147" s="7">
        <v>105</v>
      </c>
    </row>
    <row r="148" spans="1:12" x14ac:dyDescent="0.15">
      <c r="A148" s="274" t="s">
        <v>39</v>
      </c>
      <c r="B148" s="275"/>
      <c r="C148" s="179" t="s">
        <v>44</v>
      </c>
      <c r="D148" s="180"/>
      <c r="E148" s="180"/>
      <c r="F148" s="180"/>
      <c r="G148" s="181"/>
      <c r="H148" s="180"/>
      <c r="I148" s="180"/>
      <c r="J148" s="180"/>
      <c r="K148" s="181"/>
      <c r="L148" s="6" t="s">
        <v>45</v>
      </c>
    </row>
    <row r="149" spans="1:12" x14ac:dyDescent="0.15">
      <c r="A149" s="276"/>
      <c r="B149" s="277"/>
      <c r="C149" s="179">
        <v>13</v>
      </c>
      <c r="D149" s="180"/>
      <c r="E149" s="180"/>
      <c r="F149" s="180"/>
      <c r="G149" s="181"/>
      <c r="H149" s="180"/>
      <c r="I149" s="180"/>
      <c r="J149" s="180"/>
      <c r="K149" s="181"/>
      <c r="L149" s="6">
        <v>13</v>
      </c>
    </row>
    <row r="150" spans="1:12" ht="24.75" customHeight="1" x14ac:dyDescent="0.15">
      <c r="A150" s="265" t="s">
        <v>25</v>
      </c>
      <c r="B150" s="266"/>
      <c r="C150" s="183" t="s">
        <v>47</v>
      </c>
      <c r="D150" s="183"/>
      <c r="E150" s="184"/>
      <c r="F150" s="204" t="s">
        <v>40</v>
      </c>
      <c r="G150" s="204"/>
      <c r="H150" s="199" t="s">
        <v>64</v>
      </c>
      <c r="I150" s="200"/>
      <c r="J150" s="200"/>
      <c r="K150" s="201"/>
      <c r="L150" s="8" t="s">
        <v>46</v>
      </c>
    </row>
    <row r="151" spans="1:12" ht="17.25" thickBot="1" x14ac:dyDescent="0.2">
      <c r="A151" s="267"/>
      <c r="B151" s="268"/>
      <c r="C151" s="185">
        <v>46</v>
      </c>
      <c r="D151" s="185"/>
      <c r="E151" s="186"/>
      <c r="F151" s="182">
        <v>9</v>
      </c>
      <c r="G151" s="182"/>
      <c r="H151" s="202">
        <v>37</v>
      </c>
      <c r="I151" s="185"/>
      <c r="J151" s="185"/>
      <c r="K151" s="186"/>
      <c r="L151" s="9">
        <v>118</v>
      </c>
    </row>
    <row r="153" spans="1:12" x14ac:dyDescent="0.15">
      <c r="A153" s="32" t="s">
        <v>34</v>
      </c>
    </row>
  </sheetData>
  <mergeCells count="346">
    <mergeCell ref="C27:E27"/>
    <mergeCell ref="C50:E50"/>
    <mergeCell ref="H150:K150"/>
    <mergeCell ref="H151:K15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8:A51"/>
    <mergeCell ref="B8:B27"/>
    <mergeCell ref="C8:C13"/>
    <mergeCell ref="D31:D34"/>
    <mergeCell ref="L31:L34"/>
    <mergeCell ref="I23:K23"/>
    <mergeCell ref="L23:L24"/>
    <mergeCell ref="E25:E26"/>
    <mergeCell ref="F25:H25"/>
    <mergeCell ref="I25:K25"/>
    <mergeCell ref="L25:L26"/>
    <mergeCell ref="I8:K8"/>
    <mergeCell ref="E12:E13"/>
    <mergeCell ref="F12:H12"/>
    <mergeCell ref="I12:K12"/>
    <mergeCell ref="F8:H8"/>
    <mergeCell ref="C14:E14"/>
    <mergeCell ref="E23:E24"/>
    <mergeCell ref="F23:H23"/>
    <mergeCell ref="E8:E9"/>
    <mergeCell ref="E10:E11"/>
    <mergeCell ref="B28:E28"/>
    <mergeCell ref="B29:B50"/>
    <mergeCell ref="C29:C34"/>
    <mergeCell ref="D29:D30"/>
    <mergeCell ref="E29:E30"/>
    <mergeCell ref="C35:E35"/>
    <mergeCell ref="L48:L49"/>
    <mergeCell ref="F29:H29"/>
    <mergeCell ref="I29:K29"/>
    <mergeCell ref="L29:L30"/>
    <mergeCell ref="E33:E34"/>
    <mergeCell ref="F33:H33"/>
    <mergeCell ref="I33:K33"/>
    <mergeCell ref="F46:H46"/>
    <mergeCell ref="E31:E32"/>
    <mergeCell ref="F31:H31"/>
    <mergeCell ref="I31:K31"/>
    <mergeCell ref="E46:E47"/>
    <mergeCell ref="E38:E39"/>
    <mergeCell ref="L42:L43"/>
    <mergeCell ref="C52:C57"/>
    <mergeCell ref="D52:D53"/>
    <mergeCell ref="E52:E53"/>
    <mergeCell ref="C58:E58"/>
    <mergeCell ref="C59:C72"/>
    <mergeCell ref="D59:D60"/>
    <mergeCell ref="E59:E60"/>
    <mergeCell ref="E71:E72"/>
    <mergeCell ref="D61:D72"/>
    <mergeCell ref="E77:E78"/>
    <mergeCell ref="F52:H52"/>
    <mergeCell ref="I52:K52"/>
    <mergeCell ref="L52:L53"/>
    <mergeCell ref="E56:E57"/>
    <mergeCell ref="F56:H56"/>
    <mergeCell ref="I56:K56"/>
    <mergeCell ref="L56:L57"/>
    <mergeCell ref="F59:H59"/>
    <mergeCell ref="I59:K59"/>
    <mergeCell ref="L59:L60"/>
    <mergeCell ref="F71:H71"/>
    <mergeCell ref="I71:K71"/>
    <mergeCell ref="E69:E70"/>
    <mergeCell ref="F69:H69"/>
    <mergeCell ref="I69:K69"/>
    <mergeCell ref="L69:L70"/>
    <mergeCell ref="E67:E68"/>
    <mergeCell ref="F67:H67"/>
    <mergeCell ref="I67:K67"/>
    <mergeCell ref="L67:L68"/>
    <mergeCell ref="E61:E62"/>
    <mergeCell ref="F61:H61"/>
    <mergeCell ref="I61:K61"/>
    <mergeCell ref="D102:D103"/>
    <mergeCell ref="E102:E103"/>
    <mergeCell ref="F102:H102"/>
    <mergeCell ref="A148:B149"/>
    <mergeCell ref="L71:L72"/>
    <mergeCell ref="C73:E73"/>
    <mergeCell ref="B74:E74"/>
    <mergeCell ref="B75:B100"/>
    <mergeCell ref="C75:C78"/>
    <mergeCell ref="D75:D76"/>
    <mergeCell ref="E75:E76"/>
    <mergeCell ref="C79:E79"/>
    <mergeCell ref="C80:C99"/>
    <mergeCell ref="E80:E81"/>
    <mergeCell ref="I80:K80"/>
    <mergeCell ref="L80:L81"/>
    <mergeCell ref="E98:E99"/>
    <mergeCell ref="F98:H98"/>
    <mergeCell ref="I98:K98"/>
    <mergeCell ref="L98:L99"/>
    <mergeCell ref="F75:H75"/>
    <mergeCell ref="I75:K75"/>
    <mergeCell ref="L75:L76"/>
    <mergeCell ref="D77:D78"/>
    <mergeCell ref="F128:H128"/>
    <mergeCell ref="D125:D126"/>
    <mergeCell ref="E125:E126"/>
    <mergeCell ref="F125:H125"/>
    <mergeCell ref="F77:H77"/>
    <mergeCell ref="I77:K77"/>
    <mergeCell ref="L77:L78"/>
    <mergeCell ref="C100:E100"/>
    <mergeCell ref="A150:B151"/>
    <mergeCell ref="C150:E150"/>
    <mergeCell ref="F150:G150"/>
    <mergeCell ref="B101:E101"/>
    <mergeCell ref="A144:E144"/>
    <mergeCell ref="A145:L145"/>
    <mergeCell ref="A146:B147"/>
    <mergeCell ref="C146:G146"/>
    <mergeCell ref="H146:K146"/>
    <mergeCell ref="C147:G147"/>
    <mergeCell ref="H147:K147"/>
    <mergeCell ref="I102:K102"/>
    <mergeCell ref="A52:A101"/>
    <mergeCell ref="A102:A143"/>
    <mergeCell ref="B102:B121"/>
    <mergeCell ref="C102:C105"/>
    <mergeCell ref="L140:L141"/>
    <mergeCell ref="F123:H123"/>
    <mergeCell ref="I123:K123"/>
    <mergeCell ref="L123:L124"/>
    <mergeCell ref="C148:G148"/>
    <mergeCell ref="H148:K148"/>
    <mergeCell ref="C149:G149"/>
    <mergeCell ref="H149:K149"/>
    <mergeCell ref="L102:L103"/>
    <mergeCell ref="D104:D105"/>
    <mergeCell ref="E104:E105"/>
    <mergeCell ref="F104:H104"/>
    <mergeCell ref="I104:K104"/>
    <mergeCell ref="L104:L105"/>
    <mergeCell ref="C106:E106"/>
    <mergeCell ref="B122:E122"/>
    <mergeCell ref="B123:B142"/>
    <mergeCell ref="C123:C126"/>
    <mergeCell ref="D123:D124"/>
    <mergeCell ref="E123:E124"/>
    <mergeCell ref="C127:E127"/>
    <mergeCell ref="C128:C141"/>
    <mergeCell ref="D128:D129"/>
    <mergeCell ref="E128:E129"/>
    <mergeCell ref="I125:K125"/>
    <mergeCell ref="L125:L126"/>
    <mergeCell ref="B143:E143"/>
    <mergeCell ref="C142:E142"/>
    <mergeCell ref="C151:E151"/>
    <mergeCell ref="F151:G151"/>
    <mergeCell ref="L107:L108"/>
    <mergeCell ref="D119:D120"/>
    <mergeCell ref="E119:E120"/>
    <mergeCell ref="F119:H119"/>
    <mergeCell ref="I119:K119"/>
    <mergeCell ref="L119:L120"/>
    <mergeCell ref="C107:C120"/>
    <mergeCell ref="D107:D108"/>
    <mergeCell ref="E107:E108"/>
    <mergeCell ref="F107:H107"/>
    <mergeCell ref="I107:K107"/>
    <mergeCell ref="C121:E121"/>
    <mergeCell ref="I128:K128"/>
    <mergeCell ref="L128:L129"/>
    <mergeCell ref="D140:D141"/>
    <mergeCell ref="E140:E141"/>
    <mergeCell ref="F140:H140"/>
    <mergeCell ref="I140:K140"/>
    <mergeCell ref="E6:E7"/>
    <mergeCell ref="F6:H6"/>
    <mergeCell ref="I6:K6"/>
    <mergeCell ref="D6:D9"/>
    <mergeCell ref="L6:L9"/>
    <mergeCell ref="L10:L13"/>
    <mergeCell ref="E15:E16"/>
    <mergeCell ref="F15:H15"/>
    <mergeCell ref="I15:K15"/>
    <mergeCell ref="L15:L16"/>
    <mergeCell ref="F10:H10"/>
    <mergeCell ref="I10:K10"/>
    <mergeCell ref="D10:D13"/>
    <mergeCell ref="C36:C49"/>
    <mergeCell ref="E42:E43"/>
    <mergeCell ref="F42:H42"/>
    <mergeCell ref="I42:K42"/>
    <mergeCell ref="E19:E20"/>
    <mergeCell ref="F19:H19"/>
    <mergeCell ref="I19:K19"/>
    <mergeCell ref="L19:L20"/>
    <mergeCell ref="E21:E22"/>
    <mergeCell ref="F21:H21"/>
    <mergeCell ref="I21:K21"/>
    <mergeCell ref="L21:L22"/>
    <mergeCell ref="C15:C26"/>
    <mergeCell ref="D15:D18"/>
    <mergeCell ref="D19:D26"/>
    <mergeCell ref="E17:E18"/>
    <mergeCell ref="F17:H17"/>
    <mergeCell ref="I17:K17"/>
    <mergeCell ref="L17:L18"/>
    <mergeCell ref="I46:K46"/>
    <mergeCell ref="L46:L47"/>
    <mergeCell ref="E48:E49"/>
    <mergeCell ref="F48:H48"/>
    <mergeCell ref="I48:K48"/>
    <mergeCell ref="D36:D37"/>
    <mergeCell ref="D38:D49"/>
    <mergeCell ref="E44:E45"/>
    <mergeCell ref="F44:H44"/>
    <mergeCell ref="I44:K44"/>
    <mergeCell ref="L44:L45"/>
    <mergeCell ref="E54:E55"/>
    <mergeCell ref="F54:H54"/>
    <mergeCell ref="I54:K54"/>
    <mergeCell ref="L54:L55"/>
    <mergeCell ref="D54:D57"/>
    <mergeCell ref="F38:H38"/>
    <mergeCell ref="I38:K38"/>
    <mergeCell ref="L38:L39"/>
    <mergeCell ref="E40:E41"/>
    <mergeCell ref="F40:H40"/>
    <mergeCell ref="I40:K40"/>
    <mergeCell ref="L40:L41"/>
    <mergeCell ref="E36:E37"/>
    <mergeCell ref="F36:H36"/>
    <mergeCell ref="I36:K36"/>
    <mergeCell ref="L36:L37"/>
    <mergeCell ref="B51:E51"/>
    <mergeCell ref="B52:B73"/>
    <mergeCell ref="L61:L62"/>
    <mergeCell ref="E63:E64"/>
    <mergeCell ref="F63:H63"/>
    <mergeCell ref="I63:K63"/>
    <mergeCell ref="L63:L64"/>
    <mergeCell ref="E65:E66"/>
    <mergeCell ref="F65:H65"/>
    <mergeCell ref="I65:K65"/>
    <mergeCell ref="L65:L66"/>
    <mergeCell ref="L84:L85"/>
    <mergeCell ref="E86:E87"/>
    <mergeCell ref="F86:H86"/>
    <mergeCell ref="I86:K86"/>
    <mergeCell ref="L86:L87"/>
    <mergeCell ref="E92:E93"/>
    <mergeCell ref="F92:H92"/>
    <mergeCell ref="I92:K92"/>
    <mergeCell ref="L92:L93"/>
    <mergeCell ref="E90:E91"/>
    <mergeCell ref="F90:H90"/>
    <mergeCell ref="I90:K90"/>
    <mergeCell ref="L90:L91"/>
    <mergeCell ref="F115:H115"/>
    <mergeCell ref="I115:K115"/>
    <mergeCell ref="E82:E83"/>
    <mergeCell ref="F82:H82"/>
    <mergeCell ref="I82:K82"/>
    <mergeCell ref="L82:L83"/>
    <mergeCell ref="D80:D83"/>
    <mergeCell ref="D84:D99"/>
    <mergeCell ref="F80:H80"/>
    <mergeCell ref="E96:E97"/>
    <mergeCell ref="F96:H96"/>
    <mergeCell ref="I96:K96"/>
    <mergeCell ref="L96:L97"/>
    <mergeCell ref="E88:E89"/>
    <mergeCell ref="F88:H88"/>
    <mergeCell ref="I88:K88"/>
    <mergeCell ref="L88:L89"/>
    <mergeCell ref="E94:E95"/>
    <mergeCell ref="F94:H94"/>
    <mergeCell ref="I94:K94"/>
    <mergeCell ref="L94:L95"/>
    <mergeCell ref="E84:E85"/>
    <mergeCell ref="F84:H84"/>
    <mergeCell ref="I84:K84"/>
    <mergeCell ref="E132:E133"/>
    <mergeCell ref="F132:H132"/>
    <mergeCell ref="D117:D118"/>
    <mergeCell ref="E117:E118"/>
    <mergeCell ref="F117:H117"/>
    <mergeCell ref="I117:K117"/>
    <mergeCell ref="L117:L118"/>
    <mergeCell ref="D109:D110"/>
    <mergeCell ref="E109:E110"/>
    <mergeCell ref="F109:H109"/>
    <mergeCell ref="I109:K109"/>
    <mergeCell ref="L109:L110"/>
    <mergeCell ref="D111:D112"/>
    <mergeCell ref="E111:E112"/>
    <mergeCell ref="F111:H111"/>
    <mergeCell ref="I111:K111"/>
    <mergeCell ref="L111:L112"/>
    <mergeCell ref="D113:D114"/>
    <mergeCell ref="E113:E114"/>
    <mergeCell ref="F113:H113"/>
    <mergeCell ref="I113:K113"/>
    <mergeCell ref="L113:L114"/>
    <mergeCell ref="D115:D116"/>
    <mergeCell ref="E115:E116"/>
    <mergeCell ref="I132:K132"/>
    <mergeCell ref="L132:L133"/>
    <mergeCell ref="L115:L116"/>
    <mergeCell ref="D138:D139"/>
    <mergeCell ref="E138:E139"/>
    <mergeCell ref="F138:H138"/>
    <mergeCell ref="I138:K138"/>
    <mergeCell ref="L138:L139"/>
    <mergeCell ref="D134:D135"/>
    <mergeCell ref="E134:E135"/>
    <mergeCell ref="F134:H134"/>
    <mergeCell ref="I134:K134"/>
    <mergeCell ref="L134:L135"/>
    <mergeCell ref="D136:D137"/>
    <mergeCell ref="E136:E137"/>
    <mergeCell ref="F136:H136"/>
    <mergeCell ref="I136:K136"/>
    <mergeCell ref="L136:L137"/>
    <mergeCell ref="D130:D131"/>
    <mergeCell ref="E130:E131"/>
    <mergeCell ref="F130:H130"/>
    <mergeCell ref="I130:K130"/>
    <mergeCell ref="L130:L131"/>
    <mergeCell ref="D132:D13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2021~2023학년도 신구교과목대비표(3년제)</oddHead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3년제 과정 대비표</vt:lpstr>
      <vt:lpstr>'3년제 과정 구성표'!Print_Area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2021-01-22T04:35:15Z</cp:lastPrinted>
  <dcterms:created xsi:type="dcterms:W3CDTF">2015-01-27T09:59:54Z</dcterms:created>
  <dcterms:modified xsi:type="dcterms:W3CDTF">2022-01-27T01:54:25Z</dcterms:modified>
</cp:coreProperties>
</file>